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15600" windowHeight="11760"/>
  </bookViews>
  <sheets>
    <sheet name="на июль" sheetId="4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5" i="4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C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C33"/>
  <c r="J32"/>
  <c r="H32"/>
  <c r="C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</calcChain>
</file>

<file path=xl/sharedStrings.xml><?xml version="1.0" encoding="utf-8"?>
<sst xmlns="http://schemas.openxmlformats.org/spreadsheetml/2006/main" count="213" uniqueCount="123">
  <si>
    <t>№        п.п</t>
  </si>
  <si>
    <t>Наименование ВЛ</t>
  </si>
  <si>
    <t>Протяженность ВЛ, км</t>
  </si>
  <si>
    <t>Сечение ВЛ, мм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</si>
  <si>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</si>
  <si>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</si>
  <si>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</si>
  <si>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</si>
  <si>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таблица №2</t>
  </si>
  <si>
    <t>Л-110 кВ №102</t>
  </si>
  <si>
    <t>Л-110 кВ №116</t>
  </si>
  <si>
    <t>Л-110 кВ №104</t>
  </si>
  <si>
    <t>Л-110 кВ №103</t>
  </si>
  <si>
    <t>Л-110 кВ №105</t>
  </si>
  <si>
    <t>Л-110 кВ №115</t>
  </si>
  <si>
    <t>Л-110 кВ №157</t>
  </si>
  <si>
    <t>Л-110 кВ №101</t>
  </si>
  <si>
    <t>Л-110 кВ №158</t>
  </si>
  <si>
    <t>Л-110 кВ №142</t>
  </si>
  <si>
    <t>Л-110 кВ №149</t>
  </si>
  <si>
    <t>Л-110 кВ №150</t>
  </si>
  <si>
    <t>Л-110 кВ №152</t>
  </si>
  <si>
    <t>Л-110 кВ №155</t>
  </si>
  <si>
    <t>Л-110 кВ №156</t>
  </si>
  <si>
    <t>Л-110 кВ №159</t>
  </si>
  <si>
    <t>Л-110 кВ №153</t>
  </si>
  <si>
    <t>Л-110 кВ №170</t>
  </si>
  <si>
    <t>Л-110 кВ №171</t>
  </si>
  <si>
    <t>Л-110 кВ №175</t>
  </si>
  <si>
    <t>Л-110 кВ №172</t>
  </si>
  <si>
    <t>Л-110 кВ №174</t>
  </si>
  <si>
    <t>Л-110 кВ №130</t>
  </si>
  <si>
    <t>Л-110 кВ №169</t>
  </si>
  <si>
    <t>Л-110 кВ №173</t>
  </si>
  <si>
    <t>Л-110 кВ №132</t>
  </si>
  <si>
    <t>Л-110 кВ №133</t>
  </si>
  <si>
    <t>Л-110 кВ №161</t>
  </si>
  <si>
    <t>Л-110 кВ №163</t>
  </si>
  <si>
    <t>Л-110 кВ №164</t>
  </si>
  <si>
    <t>Л-110 кВ №165</t>
  </si>
  <si>
    <t>Л-110 кВ №100</t>
  </si>
  <si>
    <t>ВЛ-35 кВ №3</t>
  </si>
  <si>
    <t>ВЛ-35 кВ №7</t>
  </si>
  <si>
    <t>ВЛ-35 кВ №9</t>
  </si>
  <si>
    <t>ВЛ-35 кВ №10</t>
  </si>
  <si>
    <t>ВЛ-35 кВ №11</t>
  </si>
  <si>
    <t>ВЛ-35 кВ №13</t>
  </si>
  <si>
    <t>ВЛ-35 кВ №15</t>
  </si>
  <si>
    <t>ВЛ-35 кВ №16</t>
  </si>
  <si>
    <t>ВЛ-35 кВ №17</t>
  </si>
  <si>
    <t>ВЛ-35 кВ №19</t>
  </si>
  <si>
    <t>ВЛ-35 кВ №22</t>
  </si>
  <si>
    <t>ВЛ-35 кВ №23</t>
  </si>
  <si>
    <t>ВЛ-35 кВ №24</t>
  </si>
  <si>
    <t>ВЛ-35 кВ №26</t>
  </si>
  <si>
    <t>ВЛ-35 кВ №27</t>
  </si>
  <si>
    <t>ВЛ-35 кВ №28</t>
  </si>
  <si>
    <t>ВЛ-35 кВ №30</t>
  </si>
  <si>
    <t>ВЛ-35 кВ №31</t>
  </si>
  <si>
    <t>ВЛ-35 кВ №33</t>
  </si>
  <si>
    <t>ВЛ-35 кВ №34</t>
  </si>
  <si>
    <t>ВЛ-35 кВ №35</t>
  </si>
  <si>
    <t>ВЛ-35 кВ №36</t>
  </si>
  <si>
    <t>ВЛ-35 кВ №37</t>
  </si>
  <si>
    <t>ВЛ-35 кВ №38</t>
  </si>
  <si>
    <t>ВЛ-35 кВ №39</t>
  </si>
  <si>
    <t>ВЛ-35 кВ №41</t>
  </si>
  <si>
    <t>ВЛ-35 кВ №45</t>
  </si>
  <si>
    <t>ВЛ-35 кВ №46</t>
  </si>
  <si>
    <t>ВЛ-35 кВ №47</t>
  </si>
  <si>
    <t>ВЛ-35 кВ №49</t>
  </si>
  <si>
    <t>ВЛ-35 кВ №50</t>
  </si>
  <si>
    <t>ВЛ-35 кВ №51</t>
  </si>
  <si>
    <t>ВЛ-35 кВ №52</t>
  </si>
  <si>
    <t>ВЛ-35 кВ №53</t>
  </si>
  <si>
    <t>ВЛ-35 кВ №54</t>
  </si>
  <si>
    <t>ВЛ-35 кВ №55</t>
  </si>
  <si>
    <t>ВЛ-35 кВ №56</t>
  </si>
  <si>
    <t>ВЛ-35 кВ №57</t>
  </si>
  <si>
    <t>ВЛ-35 кВ №60</t>
  </si>
  <si>
    <t>ВЛ-35 кВ №61</t>
  </si>
  <si>
    <t>ВЛ-35 кВ №62</t>
  </si>
  <si>
    <t>ВЛ-35 кВ №64</t>
  </si>
  <si>
    <t>ВЛ-35 кВ №65</t>
  </si>
  <si>
    <t>ВЛ-35 кВ №66</t>
  </si>
  <si>
    <t>ВЛ-35 кВ №68</t>
  </si>
  <si>
    <t>ВЛ-35 кВ №69</t>
  </si>
  <si>
    <t>ВЛ-35 кВ №70</t>
  </si>
  <si>
    <t>ВЛ-35 кВ №72</t>
  </si>
  <si>
    <t>ВЛ-35 кВ №74</t>
  </si>
  <si>
    <t>ВЛ-35 кВ №75</t>
  </si>
  <si>
    <t>ВЛ-35 кВ №76</t>
  </si>
  <si>
    <t>ВЛ-35 кВ №77</t>
  </si>
  <si>
    <t>ВЛ-35 кВ №78</t>
  </si>
  <si>
    <t>ВЛ-35 кВ №80</t>
  </si>
  <si>
    <t>ВЛ-35 кВ №82</t>
  </si>
  <si>
    <t>ВЛ-35 кВ №83</t>
  </si>
  <si>
    <t>ВЛ-35 кВ №85</t>
  </si>
  <si>
    <t>ВЛ-35 кВ №86</t>
  </si>
  <si>
    <t>ВЛ-35 кВ №88</t>
  </si>
  <si>
    <t>ВЛ-35 кВ №91</t>
  </si>
  <si>
    <t>ВЛ-35 кВ №92</t>
  </si>
  <si>
    <t>ВЛ-35 кВ №93</t>
  </si>
  <si>
    <t>ВЛ-35 кВ №94</t>
  </si>
  <si>
    <t>ВЛ-35 кВ №95</t>
  </si>
  <si>
    <t>ВЛ-35 кВ №96</t>
  </si>
  <si>
    <t>ВЛ-35 кВ №97</t>
  </si>
  <si>
    <t>ВЛ-35 кВ №99</t>
  </si>
  <si>
    <t>АС-120</t>
  </si>
  <si>
    <t>АС-70</t>
  </si>
  <si>
    <t>АС-120, АЖ-120</t>
  </si>
  <si>
    <t>АЖ-120</t>
  </si>
  <si>
    <t>АС-95</t>
  </si>
  <si>
    <t>АС-35</t>
  </si>
  <si>
    <t>АС-50</t>
  </si>
  <si>
    <t>АС-50/70</t>
  </si>
  <si>
    <t>АС-70/95</t>
  </si>
  <si>
    <t>АС-95/120</t>
  </si>
  <si>
    <t>ток</t>
  </si>
  <si>
    <t>МВт</t>
  </si>
  <si>
    <t>Информация о пропускной способности ЛЭП-35-110 кВ АО "ТАТЭК"</t>
  </si>
  <si>
    <t>Л-110 кВ №151</t>
  </si>
  <si>
    <t>на февраль месяц 2026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</si>
</sst>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zoomScale="85" zoomScaleNormal="85" workbookViewId="0">
      <pane xSplit="2" ySplit="3" topLeftCell="C7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8.75"/>
  <cols>
    <col min="1" max="1" width="9.140625" style="3"/>
    <col min="2" max="2" width="19.85546875" style="12" customWidth="1"/>
    <col min="3" max="3" width="20.28515625" style="4" customWidth="1"/>
    <col min="4" max="4" width="14.28515625" style="4" customWidth="1"/>
    <col min="5" max="5" width="17.28515625" style="4" customWidth="1"/>
    <col min="6" max="6" width="21" style="4" customWidth="1"/>
    <col min="7" max="7" width="13.28515625" style="4" customWidth="1"/>
    <col min="8" max="8" width="16.7109375" style="4" customWidth="1"/>
    <col min="9" max="10" width="0" style="3" hidden="1" customWidth="1"/>
    <col min="11" max="16384" width="9.140625" style="3"/>
  </cols>
  <sheetData>
    <row r="1" spans="1:10">
      <c r="A1" s="21" t="s">
        <v>120</v>
      </c>
      <c r="B1" s="21"/>
      <c r="C1" s="21"/>
      <c r="D1" s="21"/>
      <c r="E1" s="21"/>
      <c r="F1" s="21"/>
      <c r="G1" s="21"/>
      <c r="H1" s="21"/>
    </row>
    <row r="2" spans="1:10">
      <c r="A2" s="21" t="s">
        <v>122</v>
      </c>
      <c r="B2" s="21"/>
      <c r="C2" s="21"/>
      <c r="D2" s="21"/>
      <c r="E2" s="21"/>
      <c r="F2" s="21"/>
      <c r="G2" s="21"/>
      <c r="H2" s="21"/>
    </row>
    <row r="3" spans="1:10" s="18" customFormat="1">
      <c r="A3" s="16"/>
      <c r="B3" s="17"/>
      <c r="C3" s="16"/>
      <c r="D3" s="16"/>
      <c r="E3" s="16"/>
      <c r="F3" s="16"/>
      <c r="G3" s="16"/>
      <c r="H3" s="16"/>
    </row>
    <row r="4" spans="1:10" ht="19.5" thickBot="1">
      <c r="H4" s="4" t="s">
        <v>8</v>
      </c>
    </row>
    <row r="5" spans="1:10" ht="72" customHeight="1" thickBot="1">
      <c r="A5" s="5" t="s">
        <v>0</v>
      </c>
      <c r="B5" s="13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118</v>
      </c>
      <c r="J5" s="3" t="s">
        <v>119</v>
      </c>
    </row>
    <row r="6" spans="1:10" ht="38.25" thickBot="1">
      <c r="A6" s="1">
        <v>1</v>
      </c>
      <c r="B6" s="19" t="s">
        <v>9</v>
      </c>
      <c r="C6" s="2">
        <v>76.150000000000006</v>
      </c>
      <c r="D6" s="2" t="s">
        <v>110</v>
      </c>
      <c r="E6" s="7">
        <v>110</v>
      </c>
      <c r="F6" s="10">
        <v>45.72614131981836</v>
      </c>
      <c r="G6" s="15">
        <v>5.4</v>
      </c>
      <c r="H6" s="10">
        <f t="shared" ref="H6:H69" si="0">F6-G6</f>
        <v>40.326141319818362</v>
      </c>
      <c r="I6" s="8">
        <v>42</v>
      </c>
      <c r="J6" s="11">
        <f>SQRT(3)*I6*110/1000</f>
        <v>8.0020747309682143</v>
      </c>
    </row>
    <row r="7" spans="1:10" ht="19.5" thickBot="1">
      <c r="A7" s="1">
        <v>2</v>
      </c>
      <c r="B7" s="19" t="s">
        <v>10</v>
      </c>
      <c r="C7" s="2">
        <v>135.19999999999999</v>
      </c>
      <c r="D7" s="7" t="s">
        <v>112</v>
      </c>
      <c r="E7" s="7">
        <v>110</v>
      </c>
      <c r="F7" s="10">
        <v>30.484094213212238</v>
      </c>
      <c r="G7" s="15">
        <v>1.2</v>
      </c>
      <c r="H7" s="10">
        <f t="shared" si="0"/>
        <v>29.284094213212239</v>
      </c>
      <c r="I7" s="8">
        <v>10</v>
      </c>
      <c r="J7" s="11">
        <f t="shared" ref="J7:J38" si="1">SQRT(3)*I7*110/1000</f>
        <v>1.9052558883257649</v>
      </c>
    </row>
    <row r="8" spans="1:10" ht="19.5" thickBot="1">
      <c r="A8" s="1">
        <v>3</v>
      </c>
      <c r="B8" s="19" t="s">
        <v>11</v>
      </c>
      <c r="C8" s="2">
        <v>1.93</v>
      </c>
      <c r="D8" s="7" t="s">
        <v>111</v>
      </c>
      <c r="E8" s="7">
        <v>110</v>
      </c>
      <c r="F8" s="10">
        <v>31.055670979709969</v>
      </c>
      <c r="G8" s="15">
        <v>0.4</v>
      </c>
      <c r="H8" s="10">
        <f t="shared" si="0"/>
        <v>30.655670979709971</v>
      </c>
      <c r="I8" s="8">
        <v>1</v>
      </c>
      <c r="J8" s="11">
        <f t="shared" si="1"/>
        <v>0.19052558883257648</v>
      </c>
    </row>
    <row r="9" spans="1:10" ht="38.25" thickBot="1">
      <c r="A9" s="1">
        <v>4</v>
      </c>
      <c r="B9" s="19" t="s">
        <v>12</v>
      </c>
      <c r="C9" s="2">
        <v>73.59</v>
      </c>
      <c r="D9" s="2" t="s">
        <v>110</v>
      </c>
      <c r="E9" s="7">
        <v>110</v>
      </c>
      <c r="F9" s="10">
        <v>45.72614131981836</v>
      </c>
      <c r="G9" s="15">
        <v>6</v>
      </c>
      <c r="H9" s="10">
        <f t="shared" si="0"/>
        <v>39.72614131981836</v>
      </c>
      <c r="I9" s="8">
        <v>42</v>
      </c>
      <c r="J9" s="11">
        <f t="shared" si="1"/>
        <v>8.0020747309682143</v>
      </c>
    </row>
    <row r="10" spans="1:10" ht="19.5" thickBot="1">
      <c r="A10" s="1">
        <v>5</v>
      </c>
      <c r="B10" s="19" t="s">
        <v>13</v>
      </c>
      <c r="C10" s="2">
        <v>1.93</v>
      </c>
      <c r="D10" s="7" t="s">
        <v>111</v>
      </c>
      <c r="E10" s="7">
        <v>110</v>
      </c>
      <c r="F10" s="10">
        <v>31.055670979709969</v>
      </c>
      <c r="G10" s="15">
        <v>0.1</v>
      </c>
      <c r="H10" s="10">
        <f t="shared" si="0"/>
        <v>30.955670979709968</v>
      </c>
      <c r="I10" s="8">
        <v>1</v>
      </c>
      <c r="J10" s="11">
        <f t="shared" si="1"/>
        <v>0.19052558883257648</v>
      </c>
    </row>
    <row r="11" spans="1:10" ht="19.5" thickBot="1">
      <c r="A11" s="1">
        <v>6</v>
      </c>
      <c r="B11" s="19" t="s">
        <v>14</v>
      </c>
      <c r="C11" s="2">
        <v>18.899999999999999</v>
      </c>
      <c r="D11" s="7" t="s">
        <v>112</v>
      </c>
      <c r="E11" s="7">
        <v>110</v>
      </c>
      <c r="F11" s="10">
        <v>49.9</v>
      </c>
      <c r="G11" s="15">
        <v>0.1</v>
      </c>
      <c r="H11" s="10">
        <f t="shared" si="0"/>
        <v>49.8</v>
      </c>
      <c r="I11" s="8">
        <v>1</v>
      </c>
      <c r="J11" s="11">
        <f t="shared" si="1"/>
        <v>0.19052558883257648</v>
      </c>
    </row>
    <row r="12" spans="1:10" ht="19.5" thickBot="1">
      <c r="A12" s="1">
        <v>7</v>
      </c>
      <c r="B12" s="19" t="s">
        <v>15</v>
      </c>
      <c r="C12" s="2">
        <v>45.8</v>
      </c>
      <c r="D12" s="7" t="s">
        <v>117</v>
      </c>
      <c r="E12" s="7">
        <v>110</v>
      </c>
      <c r="F12" s="10">
        <v>12.003112096452318</v>
      </c>
      <c r="G12" s="15">
        <v>1.4</v>
      </c>
      <c r="H12" s="10">
        <f t="shared" si="0"/>
        <v>10.603112096452318</v>
      </c>
      <c r="I12" s="8">
        <v>7</v>
      </c>
      <c r="J12" s="11">
        <f t="shared" si="1"/>
        <v>1.3336791218280355</v>
      </c>
    </row>
    <row r="13" spans="1:10" ht="19.5" thickBot="1">
      <c r="A13" s="1">
        <v>8</v>
      </c>
      <c r="B13" s="19" t="s">
        <v>16</v>
      </c>
      <c r="C13" s="2">
        <v>59.9</v>
      </c>
      <c r="D13" s="7" t="s">
        <v>109</v>
      </c>
      <c r="E13" s="7">
        <v>110</v>
      </c>
      <c r="F13" s="10">
        <v>11.050484152289437</v>
      </c>
      <c r="G13" s="15">
        <v>0.95262794416288243</v>
      </c>
      <c r="H13" s="10">
        <f t="shared" si="0"/>
        <v>10.097856208126554</v>
      </c>
      <c r="I13" s="8">
        <v>5</v>
      </c>
      <c r="J13" s="11">
        <f t="shared" si="1"/>
        <v>0.95262794416288243</v>
      </c>
    </row>
    <row r="14" spans="1:10" ht="19.5" thickBot="1">
      <c r="A14" s="1">
        <v>9</v>
      </c>
      <c r="B14" s="19" t="s">
        <v>17</v>
      </c>
      <c r="C14" s="2">
        <v>44.3</v>
      </c>
      <c r="D14" s="7" t="s">
        <v>112</v>
      </c>
      <c r="E14" s="7">
        <v>110</v>
      </c>
      <c r="F14" s="10">
        <v>8.9547026751310952</v>
      </c>
      <c r="G14" s="15">
        <v>0.5</v>
      </c>
      <c r="H14" s="10">
        <f t="shared" si="0"/>
        <v>8.4547026751310952</v>
      </c>
      <c r="I14" s="8">
        <v>3</v>
      </c>
      <c r="J14" s="11">
        <f t="shared" si="1"/>
        <v>0.57157676649772948</v>
      </c>
    </row>
    <row r="15" spans="1:10" ht="19.5" thickBot="1">
      <c r="A15" s="1">
        <v>10</v>
      </c>
      <c r="B15" s="19" t="s">
        <v>18</v>
      </c>
      <c r="C15" s="2">
        <v>45.9</v>
      </c>
      <c r="D15" s="7" t="s">
        <v>108</v>
      </c>
      <c r="E15" s="7">
        <v>110</v>
      </c>
      <c r="F15" s="10">
        <v>8.5736514974659421</v>
      </c>
      <c r="G15" s="15">
        <v>0.1</v>
      </c>
      <c r="H15" s="10">
        <f t="shared" si="0"/>
        <v>8.4736514974659425</v>
      </c>
      <c r="I15" s="8">
        <v>1</v>
      </c>
      <c r="J15" s="11">
        <f t="shared" si="1"/>
        <v>0.19052558883257648</v>
      </c>
    </row>
    <row r="16" spans="1:10" ht="19.5" thickBot="1">
      <c r="A16" s="1">
        <v>11</v>
      </c>
      <c r="B16" s="19" t="s">
        <v>19</v>
      </c>
      <c r="C16" s="2">
        <v>12.4</v>
      </c>
      <c r="D16" s="7" t="s">
        <v>112</v>
      </c>
      <c r="E16" s="7">
        <v>110</v>
      </c>
      <c r="F16" s="10">
        <v>20.00518682742053</v>
      </c>
      <c r="G16" s="15">
        <v>0.2</v>
      </c>
      <c r="H16" s="10">
        <f t="shared" si="0"/>
        <v>19.805186827420531</v>
      </c>
      <c r="I16" s="8">
        <v>2</v>
      </c>
      <c r="J16" s="11">
        <f t="shared" si="1"/>
        <v>0.38105117766515295</v>
      </c>
    </row>
    <row r="17" spans="1:10" ht="19.5" thickBot="1">
      <c r="A17" s="1">
        <v>12</v>
      </c>
      <c r="B17" s="19" t="s">
        <v>20</v>
      </c>
      <c r="C17" s="2">
        <v>5.3</v>
      </c>
      <c r="D17" s="7" t="s">
        <v>108</v>
      </c>
      <c r="E17" s="7">
        <v>110</v>
      </c>
      <c r="F17" s="10">
        <v>20.00518682742053</v>
      </c>
      <c r="G17" s="15">
        <v>0.1</v>
      </c>
      <c r="H17" s="10">
        <f t="shared" si="0"/>
        <v>19.905186827420529</v>
      </c>
      <c r="I17" s="8">
        <v>1</v>
      </c>
      <c r="J17" s="11">
        <f t="shared" si="1"/>
        <v>0.19052558883257648</v>
      </c>
    </row>
    <row r="18" spans="1:10" ht="38.25" thickBot="1">
      <c r="A18" s="1">
        <v>13</v>
      </c>
      <c r="B18" s="19" t="s">
        <v>121</v>
      </c>
      <c r="C18" s="2">
        <v>112.82</v>
      </c>
      <c r="D18" s="2" t="s">
        <v>110</v>
      </c>
      <c r="E18" s="7">
        <v>110</v>
      </c>
      <c r="F18" s="10">
        <v>21.910442715746296</v>
      </c>
      <c r="G18" s="15">
        <v>18</v>
      </c>
      <c r="H18" s="10">
        <f t="shared" si="0"/>
        <v>3.9104427157462958</v>
      </c>
      <c r="I18" s="8">
        <v>104</v>
      </c>
      <c r="J18" s="11">
        <f t="shared" si="1"/>
        <v>19.814661238587956</v>
      </c>
    </row>
    <row r="19" spans="1:10" ht="19.5" thickBot="1">
      <c r="A19" s="1">
        <v>14</v>
      </c>
      <c r="B19" s="19" t="s">
        <v>21</v>
      </c>
      <c r="C19" s="2">
        <v>122.65</v>
      </c>
      <c r="D19" s="7" t="s">
        <v>108</v>
      </c>
      <c r="E19" s="7">
        <v>110</v>
      </c>
      <c r="F19" s="10">
        <v>22</v>
      </c>
      <c r="G19" s="15">
        <v>17.5</v>
      </c>
      <c r="H19" s="10">
        <f t="shared" si="0"/>
        <v>4.5</v>
      </c>
      <c r="I19" s="8">
        <v>102</v>
      </c>
      <c r="J19" s="11">
        <f t="shared" si="1"/>
        <v>19.433610060922803</v>
      </c>
    </row>
    <row r="20" spans="1:10" ht="19.5" thickBot="1">
      <c r="A20" s="1">
        <v>15</v>
      </c>
      <c r="B20" s="19" t="s">
        <v>22</v>
      </c>
      <c r="C20" s="2">
        <v>18.850000000000001</v>
      </c>
      <c r="D20" s="7" t="s">
        <v>108</v>
      </c>
      <c r="E20" s="7">
        <v>110</v>
      </c>
      <c r="F20" s="10">
        <v>62.873444314750245</v>
      </c>
      <c r="G20" s="15">
        <v>26.2</v>
      </c>
      <c r="H20" s="10">
        <f t="shared" si="0"/>
        <v>36.673444314750242</v>
      </c>
      <c r="I20" s="8">
        <v>141</v>
      </c>
      <c r="J20" s="11">
        <f t="shared" si="1"/>
        <v>26.864108025393286</v>
      </c>
    </row>
    <row r="21" spans="1:10" ht="19.5" thickBot="1">
      <c r="A21" s="1">
        <v>16</v>
      </c>
      <c r="B21" s="19" t="s">
        <v>23</v>
      </c>
      <c r="C21" s="2">
        <v>13.9</v>
      </c>
      <c r="D21" s="7" t="s">
        <v>108</v>
      </c>
      <c r="E21" s="7">
        <v>110</v>
      </c>
      <c r="F21" s="10">
        <v>62.873444314750245</v>
      </c>
      <c r="G21" s="15">
        <v>9.9</v>
      </c>
      <c r="H21" s="10">
        <f t="shared" si="0"/>
        <v>52.973444314750246</v>
      </c>
      <c r="I21" s="8">
        <v>55</v>
      </c>
      <c r="J21" s="11">
        <f t="shared" si="1"/>
        <v>10.478907385791706</v>
      </c>
    </row>
    <row r="22" spans="1:10" ht="19.5" thickBot="1">
      <c r="A22" s="1">
        <v>17</v>
      </c>
      <c r="B22" s="19" t="s">
        <v>24</v>
      </c>
      <c r="C22" s="2">
        <v>12.3</v>
      </c>
      <c r="D22" s="7" t="s">
        <v>112</v>
      </c>
      <c r="E22" s="7">
        <v>110</v>
      </c>
      <c r="F22" s="10">
        <v>51.6</v>
      </c>
      <c r="G22" s="15">
        <v>15</v>
      </c>
      <c r="H22" s="10">
        <f t="shared" si="0"/>
        <v>36.6</v>
      </c>
      <c r="I22" s="8">
        <v>64</v>
      </c>
      <c r="J22" s="11">
        <f t="shared" si="1"/>
        <v>12.193637685284894</v>
      </c>
    </row>
    <row r="23" spans="1:10" ht="19.5" thickBot="1">
      <c r="A23" s="1">
        <v>18</v>
      </c>
      <c r="B23" s="19" t="s">
        <v>25</v>
      </c>
      <c r="C23" s="2">
        <v>24.15</v>
      </c>
      <c r="D23" s="7" t="s">
        <v>108</v>
      </c>
      <c r="E23" s="7">
        <v>110</v>
      </c>
      <c r="F23" s="10">
        <v>51.441908984795653</v>
      </c>
      <c r="G23" s="15">
        <v>-8.8000000000000007</v>
      </c>
      <c r="H23" s="10">
        <f t="shared" si="0"/>
        <v>60.241908984795657</v>
      </c>
      <c r="I23" s="8">
        <v>14</v>
      </c>
      <c r="J23" s="11">
        <f t="shared" si="1"/>
        <v>2.667358243656071</v>
      </c>
    </row>
    <row r="24" spans="1:10" ht="19.5" thickBot="1">
      <c r="A24" s="1">
        <v>19</v>
      </c>
      <c r="B24" s="19" t="s">
        <v>26</v>
      </c>
      <c r="C24" s="2">
        <v>43.4</v>
      </c>
      <c r="D24" s="7" t="s">
        <v>108</v>
      </c>
      <c r="E24" s="7">
        <v>110</v>
      </c>
      <c r="F24" s="10">
        <v>30.484094213212238</v>
      </c>
      <c r="G24" s="15">
        <v>17</v>
      </c>
      <c r="H24" s="10">
        <f t="shared" si="0"/>
        <v>13.484094213212238</v>
      </c>
      <c r="I24" s="8">
        <v>112</v>
      </c>
      <c r="J24" s="11">
        <f t="shared" si="1"/>
        <v>21.338865949248568</v>
      </c>
    </row>
    <row r="25" spans="1:10" ht="19.5" thickBot="1">
      <c r="A25" s="1">
        <v>20</v>
      </c>
      <c r="B25" s="19" t="s">
        <v>27</v>
      </c>
      <c r="C25" s="2">
        <v>25.5</v>
      </c>
      <c r="D25" s="7" t="s">
        <v>108</v>
      </c>
      <c r="E25" s="7">
        <v>110</v>
      </c>
      <c r="F25" s="10">
        <v>26.864108025393286</v>
      </c>
      <c r="G25" s="15">
        <v>8</v>
      </c>
      <c r="H25" s="10">
        <f t="shared" si="0"/>
        <v>18.864108025393286</v>
      </c>
      <c r="I25" s="8">
        <v>84</v>
      </c>
      <c r="J25" s="11">
        <f t="shared" si="1"/>
        <v>16.004149461936429</v>
      </c>
    </row>
    <row r="26" spans="1:10" ht="19.5" thickBot="1">
      <c r="A26" s="1">
        <v>21</v>
      </c>
      <c r="B26" s="19" t="s">
        <v>28</v>
      </c>
      <c r="C26" s="2">
        <v>125.1</v>
      </c>
      <c r="D26" s="7" t="s">
        <v>108</v>
      </c>
      <c r="E26" s="7">
        <v>110</v>
      </c>
      <c r="F26" s="10">
        <v>26.102005670062979</v>
      </c>
      <c r="G26" s="15">
        <v>8</v>
      </c>
      <c r="H26" s="10">
        <f t="shared" si="0"/>
        <v>18.102005670062979</v>
      </c>
      <c r="I26" s="8">
        <v>83</v>
      </c>
      <c r="J26" s="11">
        <f t="shared" si="1"/>
        <v>15.813623873103849</v>
      </c>
    </row>
    <row r="27" spans="1:10" ht="19.5" thickBot="1">
      <c r="A27" s="1">
        <v>22</v>
      </c>
      <c r="B27" s="19" t="s">
        <v>29</v>
      </c>
      <c r="C27" s="2">
        <v>21.3</v>
      </c>
      <c r="D27" s="7" t="s">
        <v>112</v>
      </c>
      <c r="E27" s="7">
        <v>110</v>
      </c>
      <c r="F27" s="10">
        <v>23.053596248741755</v>
      </c>
      <c r="G27" s="15">
        <v>2</v>
      </c>
      <c r="H27" s="10">
        <f t="shared" si="0"/>
        <v>21.053596248741755</v>
      </c>
      <c r="I27" s="8">
        <v>12</v>
      </c>
      <c r="J27" s="11">
        <f t="shared" si="1"/>
        <v>2.2863070659909179</v>
      </c>
    </row>
    <row r="28" spans="1:10" ht="19.5" thickBot="1">
      <c r="A28" s="1">
        <v>23</v>
      </c>
      <c r="B28" s="19" t="s">
        <v>30</v>
      </c>
      <c r="C28" s="2">
        <v>19.100000000000001</v>
      </c>
      <c r="D28" s="7" t="s">
        <v>108</v>
      </c>
      <c r="E28" s="7">
        <v>110</v>
      </c>
      <c r="F28" s="10">
        <v>28.578838324886476</v>
      </c>
      <c r="G28" s="15">
        <v>2.4</v>
      </c>
      <c r="H28" s="10">
        <f t="shared" si="0"/>
        <v>26.178838324886478</v>
      </c>
      <c r="I28" s="8">
        <v>14</v>
      </c>
      <c r="J28" s="11">
        <f t="shared" si="1"/>
        <v>2.667358243656071</v>
      </c>
    </row>
    <row r="29" spans="1:10" ht="19.5" thickBot="1">
      <c r="A29" s="1">
        <v>24</v>
      </c>
      <c r="B29" s="19" t="s">
        <v>31</v>
      </c>
      <c r="C29" s="2">
        <v>30</v>
      </c>
      <c r="D29" s="7" t="s">
        <v>108</v>
      </c>
      <c r="E29" s="7">
        <v>110</v>
      </c>
      <c r="F29" s="10">
        <v>12.003112096452318</v>
      </c>
      <c r="G29" s="15">
        <v>0.7</v>
      </c>
      <c r="H29" s="10">
        <f t="shared" si="0"/>
        <v>11.303112096452319</v>
      </c>
      <c r="I29" s="8">
        <v>3</v>
      </c>
      <c r="J29" s="11">
        <f t="shared" si="1"/>
        <v>0.57157676649772948</v>
      </c>
    </row>
    <row r="30" spans="1:10" ht="19.5" thickBot="1">
      <c r="A30" s="1">
        <v>25</v>
      </c>
      <c r="B30" s="19" t="s">
        <v>32</v>
      </c>
      <c r="C30" s="2">
        <v>38.1</v>
      </c>
      <c r="D30" s="7" t="s">
        <v>112</v>
      </c>
      <c r="E30" s="7">
        <v>110</v>
      </c>
      <c r="F30" s="10">
        <v>12.003112096452318</v>
      </c>
      <c r="G30" s="15">
        <v>0.5</v>
      </c>
      <c r="H30" s="10">
        <f t="shared" si="0"/>
        <v>11.503112096452318</v>
      </c>
      <c r="I30" s="8">
        <v>5</v>
      </c>
      <c r="J30" s="11">
        <f t="shared" si="1"/>
        <v>0.95262794416288243</v>
      </c>
    </row>
    <row r="31" spans="1:10" ht="19.5" thickBot="1">
      <c r="A31" s="1">
        <v>26</v>
      </c>
      <c r="B31" s="19" t="s">
        <v>33</v>
      </c>
      <c r="C31" s="2">
        <v>26.2</v>
      </c>
      <c r="D31" s="7" t="s">
        <v>116</v>
      </c>
      <c r="E31" s="7">
        <v>110</v>
      </c>
      <c r="F31" s="10">
        <v>43.820885431492592</v>
      </c>
      <c r="G31" s="15">
        <v>0.8</v>
      </c>
      <c r="H31" s="10">
        <f t="shared" si="0"/>
        <v>43.020885431492594</v>
      </c>
      <c r="I31" s="8">
        <v>6</v>
      </c>
      <c r="J31" s="11">
        <f t="shared" si="1"/>
        <v>1.143153532995459</v>
      </c>
    </row>
    <row r="32" spans="1:10" ht="19.5" thickBot="1">
      <c r="A32" s="1">
        <v>27</v>
      </c>
      <c r="B32" s="19" t="s">
        <v>34</v>
      </c>
      <c r="C32" s="2">
        <f>48.7+33.1</f>
        <v>81.800000000000011</v>
      </c>
      <c r="D32" s="7" t="s">
        <v>108</v>
      </c>
      <c r="E32" s="7">
        <v>110</v>
      </c>
      <c r="F32" s="10">
        <v>25.720954492397826</v>
      </c>
      <c r="G32" s="15">
        <v>-4.3</v>
      </c>
      <c r="H32" s="10">
        <f t="shared" si="0"/>
        <v>30.020954492397827</v>
      </c>
      <c r="I32" s="8">
        <v>50</v>
      </c>
      <c r="J32" s="11">
        <f t="shared" si="1"/>
        <v>9.5262794416288248</v>
      </c>
    </row>
    <row r="33" spans="1:10" ht="19.5" thickBot="1">
      <c r="A33" s="1">
        <v>28</v>
      </c>
      <c r="B33" s="19" t="s">
        <v>35</v>
      </c>
      <c r="C33" s="2">
        <f>53.1+36.2</f>
        <v>89.300000000000011</v>
      </c>
      <c r="D33" s="7" t="s">
        <v>108</v>
      </c>
      <c r="E33" s="7">
        <v>110</v>
      </c>
      <c r="F33" s="10">
        <v>25.720954492397826</v>
      </c>
      <c r="G33" s="15">
        <v>-3</v>
      </c>
      <c r="H33" s="10">
        <f t="shared" si="0"/>
        <v>28.720954492397826</v>
      </c>
      <c r="I33" s="8">
        <v>78</v>
      </c>
      <c r="J33" s="11">
        <f t="shared" si="1"/>
        <v>14.860995928940968</v>
      </c>
    </row>
    <row r="34" spans="1:10" ht="19.5" thickBot="1">
      <c r="A34" s="1">
        <v>29</v>
      </c>
      <c r="B34" s="19" t="s">
        <v>36</v>
      </c>
      <c r="C34" s="2">
        <v>59.6</v>
      </c>
      <c r="D34" s="7" t="s">
        <v>108</v>
      </c>
      <c r="E34" s="7">
        <v>110</v>
      </c>
      <c r="F34" s="10">
        <v>16.194675050769</v>
      </c>
      <c r="G34" s="15">
        <v>12</v>
      </c>
      <c r="H34" s="10">
        <f t="shared" si="0"/>
        <v>4.1946750507689998</v>
      </c>
      <c r="I34" s="8">
        <v>76</v>
      </c>
      <c r="J34" s="11">
        <f t="shared" si="1"/>
        <v>14.479944751275815</v>
      </c>
    </row>
    <row r="35" spans="1:10" ht="19.5" thickBot="1">
      <c r="A35" s="1">
        <v>30</v>
      </c>
      <c r="B35" s="19" t="s">
        <v>37</v>
      </c>
      <c r="C35" s="2">
        <v>67.400000000000006</v>
      </c>
      <c r="D35" s="7" t="s">
        <v>108</v>
      </c>
      <c r="E35" s="7">
        <v>110</v>
      </c>
      <c r="F35" s="10">
        <v>20.957814771583411</v>
      </c>
      <c r="G35" s="15">
        <v>1.9</v>
      </c>
      <c r="H35" s="10">
        <f t="shared" si="0"/>
        <v>19.057814771583413</v>
      </c>
      <c r="I35" s="8">
        <v>83</v>
      </c>
      <c r="J35" s="11">
        <f t="shared" si="1"/>
        <v>15.813623873103849</v>
      </c>
    </row>
    <row r="36" spans="1:10" ht="19.5" thickBot="1">
      <c r="A36" s="1">
        <v>31</v>
      </c>
      <c r="B36" s="20" t="s">
        <v>38</v>
      </c>
      <c r="C36" s="2">
        <v>25</v>
      </c>
      <c r="D36" s="7" t="s">
        <v>108</v>
      </c>
      <c r="E36" s="7">
        <v>110</v>
      </c>
      <c r="F36" s="10">
        <v>16.5</v>
      </c>
      <c r="G36" s="15">
        <v>10.1</v>
      </c>
      <c r="H36" s="10">
        <f t="shared" si="0"/>
        <v>6.4</v>
      </c>
      <c r="I36" s="8">
        <v>68</v>
      </c>
      <c r="J36" s="11">
        <f t="shared" si="1"/>
        <v>12.955740040615202</v>
      </c>
    </row>
    <row r="37" spans="1:10" ht="19.5" thickBot="1">
      <c r="A37" s="1">
        <v>32</v>
      </c>
      <c r="B37" s="19" t="s">
        <v>39</v>
      </c>
      <c r="C37" s="2">
        <v>11.5</v>
      </c>
      <c r="D37" s="7" t="s">
        <v>108</v>
      </c>
      <c r="E37" s="7">
        <v>110</v>
      </c>
      <c r="F37" s="10">
        <v>15.242047106606119</v>
      </c>
      <c r="G37" s="15">
        <v>4.0999999999999996</v>
      </c>
      <c r="H37" s="10">
        <f t="shared" si="0"/>
        <v>11.142047106606119</v>
      </c>
      <c r="I37" s="8">
        <v>23</v>
      </c>
      <c r="J37" s="11">
        <f t="shared" si="1"/>
        <v>4.3820885431492584</v>
      </c>
    </row>
    <row r="38" spans="1:10" ht="19.5" thickBot="1">
      <c r="A38" s="1">
        <v>33</v>
      </c>
      <c r="B38" s="19" t="s">
        <v>40</v>
      </c>
      <c r="C38" s="2">
        <v>67.900000000000006</v>
      </c>
      <c r="D38" s="7" t="s">
        <v>108</v>
      </c>
      <c r="E38" s="7">
        <v>110</v>
      </c>
      <c r="F38" s="10">
        <v>20.957814771583411</v>
      </c>
      <c r="G38" s="15">
        <v>1.1000000000000001</v>
      </c>
      <c r="H38" s="10">
        <f>F38-G38</f>
        <v>19.85781477158341</v>
      </c>
      <c r="I38" s="8">
        <v>90</v>
      </c>
      <c r="J38" s="11">
        <f t="shared" si="1"/>
        <v>17.147302994931884</v>
      </c>
    </row>
    <row r="39" spans="1:10" ht="19.5" thickBot="1">
      <c r="A39" s="1">
        <v>34</v>
      </c>
      <c r="B39" s="14" t="s">
        <v>41</v>
      </c>
      <c r="C39" s="2">
        <v>30.1</v>
      </c>
      <c r="D39" s="7" t="s">
        <v>117</v>
      </c>
      <c r="E39" s="7">
        <v>35</v>
      </c>
      <c r="F39" s="10">
        <v>12.124355652982139</v>
      </c>
      <c r="G39" s="15">
        <v>6.0621778264910706E-2</v>
      </c>
      <c r="H39" s="10">
        <f t="shared" si="0"/>
        <v>12.063733874717228</v>
      </c>
      <c r="I39" s="3">
        <v>1</v>
      </c>
      <c r="J39" s="9">
        <f t="shared" ref="J39:J102" si="2">SQRT(3)*I39*35/1000</f>
        <v>6.0621778264910706E-2</v>
      </c>
    </row>
    <row r="40" spans="1:10" ht="19.5" thickBot="1">
      <c r="A40" s="1">
        <v>35</v>
      </c>
      <c r="B40" s="14" t="s">
        <v>42</v>
      </c>
      <c r="C40" s="2">
        <v>21</v>
      </c>
      <c r="D40" s="7" t="s">
        <v>112</v>
      </c>
      <c r="E40" s="7">
        <v>35</v>
      </c>
      <c r="F40" s="10">
        <v>18.186533479473212</v>
      </c>
      <c r="G40" s="15">
        <v>4.3</v>
      </c>
      <c r="H40" s="10">
        <f t="shared" si="0"/>
        <v>13.886533479473211</v>
      </c>
      <c r="I40" s="3">
        <v>105</v>
      </c>
      <c r="J40" s="9">
        <f t="shared" si="2"/>
        <v>6.3652867178156232</v>
      </c>
    </row>
    <row r="41" spans="1:10" ht="19.5" thickBot="1">
      <c r="A41" s="1">
        <v>36</v>
      </c>
      <c r="B41" s="14" t="s">
        <v>43</v>
      </c>
      <c r="C41" s="2">
        <v>3.3</v>
      </c>
      <c r="D41" s="7" t="s">
        <v>117</v>
      </c>
      <c r="E41" s="7">
        <v>35</v>
      </c>
      <c r="F41" s="10">
        <v>12.124355652982139</v>
      </c>
      <c r="G41" s="15">
        <v>6.0621778264910706E-2</v>
      </c>
      <c r="H41" s="10">
        <f t="shared" si="0"/>
        <v>12.063733874717228</v>
      </c>
      <c r="I41" s="3">
        <v>1</v>
      </c>
      <c r="J41" s="9">
        <f t="shared" si="2"/>
        <v>6.0621778264910706E-2</v>
      </c>
    </row>
    <row r="42" spans="1:10" ht="19.5" thickBot="1">
      <c r="A42" s="1">
        <v>37</v>
      </c>
      <c r="B42" s="14" t="s">
        <v>44</v>
      </c>
      <c r="C42" s="2">
        <v>38.799999999999997</v>
      </c>
      <c r="D42" s="7" t="s">
        <v>114</v>
      </c>
      <c r="E42" s="7">
        <v>35</v>
      </c>
      <c r="F42" s="10">
        <v>4.2435244785437494</v>
      </c>
      <c r="G42" s="15">
        <v>0.2</v>
      </c>
      <c r="H42" s="10">
        <f t="shared" si="0"/>
        <v>4.0435244785437492</v>
      </c>
      <c r="I42" s="3">
        <v>6</v>
      </c>
      <c r="J42" s="9">
        <f t="shared" si="2"/>
        <v>0.36373066958946426</v>
      </c>
    </row>
    <row r="43" spans="1:10" ht="19.5" thickBot="1">
      <c r="A43" s="1">
        <v>38</v>
      </c>
      <c r="B43" s="14" t="s">
        <v>45</v>
      </c>
      <c r="C43" s="2">
        <v>9.86</v>
      </c>
      <c r="D43" s="7" t="s">
        <v>116</v>
      </c>
      <c r="E43" s="7">
        <v>35</v>
      </c>
      <c r="F43" s="10">
        <v>12.124355652982139</v>
      </c>
      <c r="G43" s="15">
        <v>2.7</v>
      </c>
      <c r="H43" s="10">
        <f t="shared" si="0"/>
        <v>9.4243556529821397</v>
      </c>
      <c r="I43" s="3">
        <v>75</v>
      </c>
      <c r="J43" s="9">
        <f t="shared" si="2"/>
        <v>4.546633369868303</v>
      </c>
    </row>
    <row r="44" spans="1:10" ht="19.5" thickBot="1">
      <c r="A44" s="1">
        <v>39</v>
      </c>
      <c r="B44" s="14" t="s">
        <v>46</v>
      </c>
      <c r="C44" s="2">
        <v>23.2</v>
      </c>
      <c r="D44" s="7" t="s">
        <v>109</v>
      </c>
      <c r="E44" s="7">
        <v>35</v>
      </c>
      <c r="F44" s="10">
        <v>6.0621778264910695</v>
      </c>
      <c r="G44" s="15">
        <v>0.6</v>
      </c>
      <c r="H44" s="10">
        <f t="shared" si="0"/>
        <v>5.4621778264910699</v>
      </c>
      <c r="I44" s="3">
        <v>11</v>
      </c>
      <c r="J44" s="9">
        <f t="shared" si="2"/>
        <v>0.66683956091401775</v>
      </c>
    </row>
    <row r="45" spans="1:10" ht="19.5" thickBot="1">
      <c r="A45" s="1">
        <v>40</v>
      </c>
      <c r="B45" s="14" t="s">
        <v>47</v>
      </c>
      <c r="C45" s="2">
        <v>19.2</v>
      </c>
      <c r="D45" s="7" t="s">
        <v>117</v>
      </c>
      <c r="E45" s="7">
        <v>35</v>
      </c>
      <c r="F45" s="10">
        <v>12.124355652982139</v>
      </c>
      <c r="G45" s="15">
        <v>2</v>
      </c>
      <c r="H45" s="10">
        <f t="shared" si="0"/>
        <v>10.124355652982139</v>
      </c>
      <c r="I45" s="3">
        <v>130</v>
      </c>
      <c r="J45" s="9">
        <f t="shared" si="2"/>
        <v>7.8808311744383914</v>
      </c>
    </row>
    <row r="46" spans="1:10" ht="19.5" thickBot="1">
      <c r="A46" s="1">
        <v>41</v>
      </c>
      <c r="B46" s="14" t="s">
        <v>48</v>
      </c>
      <c r="C46" s="2">
        <v>29.4</v>
      </c>
      <c r="D46" s="7" t="s">
        <v>109</v>
      </c>
      <c r="E46" s="7">
        <v>35</v>
      </c>
      <c r="F46" s="10">
        <v>6.9715045004647305</v>
      </c>
      <c r="G46" s="15">
        <v>0.9</v>
      </c>
      <c r="H46" s="10">
        <f t="shared" si="0"/>
        <v>6.0715045004647301</v>
      </c>
      <c r="I46" s="3">
        <v>40</v>
      </c>
      <c r="J46" s="9">
        <f t="shared" si="2"/>
        <v>2.4248711305964279</v>
      </c>
    </row>
    <row r="47" spans="1:10" ht="19.5" thickBot="1">
      <c r="A47" s="1">
        <v>42</v>
      </c>
      <c r="B47" s="14" t="s">
        <v>49</v>
      </c>
      <c r="C47" s="2">
        <v>30.9</v>
      </c>
      <c r="D47" s="7" t="s">
        <v>109</v>
      </c>
      <c r="E47" s="7">
        <v>35</v>
      </c>
      <c r="F47" s="10">
        <v>4.546633369868303</v>
      </c>
      <c r="G47" s="15">
        <v>0.4</v>
      </c>
      <c r="H47" s="10">
        <f t="shared" si="0"/>
        <v>4.1466333698683027</v>
      </c>
      <c r="I47" s="3">
        <v>1</v>
      </c>
      <c r="J47" s="9">
        <f t="shared" si="2"/>
        <v>6.0621778264910706E-2</v>
      </c>
    </row>
    <row r="48" spans="1:10" ht="19.5" thickBot="1">
      <c r="A48" s="1">
        <v>43</v>
      </c>
      <c r="B48" s="14" t="s">
        <v>50</v>
      </c>
      <c r="C48" s="2">
        <v>21.8</v>
      </c>
      <c r="D48" s="7" t="s">
        <v>109</v>
      </c>
      <c r="E48" s="7">
        <v>35</v>
      </c>
      <c r="F48" s="10">
        <v>7.8808311744383914</v>
      </c>
      <c r="G48" s="15">
        <v>3.3</v>
      </c>
      <c r="H48" s="10">
        <f t="shared" si="0"/>
        <v>4.5808311744383916</v>
      </c>
      <c r="I48" s="3">
        <v>30</v>
      </c>
      <c r="J48" s="9">
        <f t="shared" si="2"/>
        <v>1.818653347947321</v>
      </c>
    </row>
    <row r="49" spans="1:10" ht="19.5" thickBot="1">
      <c r="A49" s="1">
        <v>44</v>
      </c>
      <c r="B49" s="14" t="s">
        <v>51</v>
      </c>
      <c r="C49" s="2">
        <v>34.4</v>
      </c>
      <c r="D49" s="7" t="s">
        <v>113</v>
      </c>
      <c r="E49" s="7">
        <v>35</v>
      </c>
      <c r="F49" s="10">
        <v>6.0621778264910695</v>
      </c>
      <c r="G49" s="15">
        <v>0.5</v>
      </c>
      <c r="H49" s="10">
        <f t="shared" si="0"/>
        <v>5.5621778264910695</v>
      </c>
      <c r="I49" s="3">
        <v>4</v>
      </c>
      <c r="J49" s="9">
        <f t="shared" si="2"/>
        <v>0.24248711305964282</v>
      </c>
    </row>
    <row r="50" spans="1:10" ht="19.5" thickBot="1">
      <c r="A50" s="1">
        <v>45</v>
      </c>
      <c r="B50" s="14" t="s">
        <v>52</v>
      </c>
      <c r="C50" s="2">
        <v>32.299999999999997</v>
      </c>
      <c r="D50" s="7" t="s">
        <v>109</v>
      </c>
      <c r="E50" s="7">
        <v>35</v>
      </c>
      <c r="F50" s="10">
        <v>9.093266739736606</v>
      </c>
      <c r="G50" s="15">
        <v>0.2</v>
      </c>
      <c r="H50" s="10">
        <f t="shared" si="0"/>
        <v>8.8932667397366068</v>
      </c>
      <c r="I50" s="3">
        <v>3</v>
      </c>
      <c r="J50" s="9">
        <f t="shared" si="2"/>
        <v>0.18186533479473213</v>
      </c>
    </row>
    <row r="51" spans="1:10" ht="19.5" thickBot="1">
      <c r="A51" s="1">
        <v>46</v>
      </c>
      <c r="B51" s="14" t="s">
        <v>53</v>
      </c>
      <c r="C51" s="2">
        <v>27.9</v>
      </c>
      <c r="D51" s="7" t="s">
        <v>114</v>
      </c>
      <c r="E51" s="7">
        <v>35</v>
      </c>
      <c r="F51" s="10">
        <v>6.0621778264910695</v>
      </c>
      <c r="G51" s="15">
        <v>6.0621778264910706E-2</v>
      </c>
      <c r="H51" s="10">
        <f t="shared" si="0"/>
        <v>6.001556048226159</v>
      </c>
      <c r="I51" s="3">
        <v>1</v>
      </c>
      <c r="J51" s="9">
        <f t="shared" si="2"/>
        <v>6.0621778264910706E-2</v>
      </c>
    </row>
    <row r="52" spans="1:10" ht="19.5" thickBot="1">
      <c r="A52" s="1">
        <v>47</v>
      </c>
      <c r="B52" s="14" t="s">
        <v>54</v>
      </c>
      <c r="C52" s="2">
        <v>18.3</v>
      </c>
      <c r="D52" s="7" t="s">
        <v>109</v>
      </c>
      <c r="E52" s="7">
        <v>35</v>
      </c>
      <c r="F52" s="10">
        <v>1.2124355652982139</v>
      </c>
      <c r="G52" s="15">
        <v>0.4</v>
      </c>
      <c r="H52" s="10">
        <f t="shared" si="0"/>
        <v>0.81243556529821392</v>
      </c>
      <c r="I52" s="3">
        <v>10</v>
      </c>
      <c r="J52" s="9">
        <f t="shared" si="2"/>
        <v>0.60621778264910697</v>
      </c>
    </row>
    <row r="53" spans="1:10" ht="19.5" thickBot="1">
      <c r="A53" s="1">
        <v>48</v>
      </c>
      <c r="B53" s="14" t="s">
        <v>55</v>
      </c>
      <c r="C53" s="2">
        <v>27.3</v>
      </c>
      <c r="D53" s="7" t="s">
        <v>113</v>
      </c>
      <c r="E53" s="7">
        <v>35</v>
      </c>
      <c r="F53" s="10">
        <v>6.0621778264910695</v>
      </c>
      <c r="G53" s="15">
        <v>1</v>
      </c>
      <c r="H53" s="10">
        <f t="shared" si="0"/>
        <v>5.0621778264910695</v>
      </c>
      <c r="I53" s="3">
        <v>4</v>
      </c>
      <c r="J53" s="9">
        <f t="shared" si="2"/>
        <v>0.24248711305964282</v>
      </c>
    </row>
    <row r="54" spans="1:10" ht="19.5" thickBot="1">
      <c r="A54" s="1">
        <v>49</v>
      </c>
      <c r="B54" s="14" t="s">
        <v>56</v>
      </c>
      <c r="C54" s="2">
        <v>12.5</v>
      </c>
      <c r="D54" s="7" t="s">
        <v>113</v>
      </c>
      <c r="E54" s="7">
        <v>35</v>
      </c>
      <c r="F54" s="10">
        <v>6.0621778264910695</v>
      </c>
      <c r="G54" s="15">
        <v>0.7</v>
      </c>
      <c r="H54" s="10">
        <f t="shared" si="0"/>
        <v>5.3621778264910693</v>
      </c>
      <c r="I54" s="3">
        <v>13</v>
      </c>
      <c r="J54" s="9">
        <f t="shared" si="2"/>
        <v>0.78808311744383908</v>
      </c>
    </row>
    <row r="55" spans="1:10" ht="19.5" thickBot="1">
      <c r="A55" s="1">
        <v>50</v>
      </c>
      <c r="B55" s="14" t="s">
        <v>57</v>
      </c>
      <c r="C55" s="2">
        <f>89.816+28</f>
        <v>117.816</v>
      </c>
      <c r="D55" s="7" t="s">
        <v>114</v>
      </c>
      <c r="E55" s="7">
        <v>35</v>
      </c>
      <c r="F55" s="10">
        <v>5.455960043841964</v>
      </c>
      <c r="G55" s="15">
        <v>0.4</v>
      </c>
      <c r="H55" s="10">
        <f t="shared" si="0"/>
        <v>5.0559600438419636</v>
      </c>
      <c r="I55" s="3">
        <v>3</v>
      </c>
      <c r="J55" s="9">
        <f t="shared" si="2"/>
        <v>0.18186533479473213</v>
      </c>
    </row>
    <row r="56" spans="1:10" ht="19.5" thickBot="1">
      <c r="A56" s="1">
        <v>51</v>
      </c>
      <c r="B56" s="14" t="s">
        <v>58</v>
      </c>
      <c r="C56" s="2">
        <v>20.100000000000001</v>
      </c>
      <c r="D56" s="7" t="s">
        <v>114</v>
      </c>
      <c r="E56" s="7">
        <v>35</v>
      </c>
      <c r="F56" s="10">
        <v>5.7590689351665167</v>
      </c>
      <c r="G56" s="15">
        <v>0.4</v>
      </c>
      <c r="H56" s="10">
        <f t="shared" si="0"/>
        <v>5.3590689351665164</v>
      </c>
      <c r="I56" s="3">
        <v>6</v>
      </c>
      <c r="J56" s="9">
        <f t="shared" si="2"/>
        <v>0.36373066958946426</v>
      </c>
    </row>
    <row r="57" spans="1:10" ht="19.5" thickBot="1">
      <c r="A57" s="1">
        <v>52</v>
      </c>
      <c r="B57" s="14" t="s">
        <v>59</v>
      </c>
      <c r="C57" s="2">
        <v>18.8</v>
      </c>
      <c r="D57" s="7" t="s">
        <v>114</v>
      </c>
      <c r="E57" s="7">
        <v>35</v>
      </c>
      <c r="F57" s="10">
        <v>1.2124355652982139</v>
      </c>
      <c r="G57" s="15">
        <v>0.2</v>
      </c>
      <c r="H57" s="10">
        <f t="shared" si="0"/>
        <v>1.012435565298214</v>
      </c>
      <c r="I57" s="3">
        <v>2</v>
      </c>
      <c r="J57" s="9">
        <f t="shared" si="2"/>
        <v>0.12124355652982141</v>
      </c>
    </row>
    <row r="58" spans="1:10" ht="19.5" thickBot="1">
      <c r="A58" s="1">
        <v>53</v>
      </c>
      <c r="B58" s="14" t="s">
        <v>60</v>
      </c>
      <c r="C58" s="2">
        <v>20.5</v>
      </c>
      <c r="D58" s="7" t="s">
        <v>109</v>
      </c>
      <c r="E58" s="7">
        <v>35</v>
      </c>
      <c r="F58" s="10">
        <v>3.6373066958946421</v>
      </c>
      <c r="G58" s="15">
        <v>0.3</v>
      </c>
      <c r="H58" s="10">
        <f t="shared" si="0"/>
        <v>3.3373066958946422</v>
      </c>
      <c r="I58" s="3">
        <v>5</v>
      </c>
      <c r="J58" s="9">
        <f t="shared" si="2"/>
        <v>0.30310889132455349</v>
      </c>
    </row>
    <row r="59" spans="1:10" ht="19.5" thickBot="1">
      <c r="A59" s="1">
        <v>54</v>
      </c>
      <c r="B59" s="14" t="s">
        <v>61</v>
      </c>
      <c r="C59" s="2">
        <v>24</v>
      </c>
      <c r="D59" s="7" t="s">
        <v>109</v>
      </c>
      <c r="E59" s="7">
        <v>35</v>
      </c>
      <c r="F59" s="10">
        <v>6.0621778264910695</v>
      </c>
      <c r="G59" s="15">
        <v>0.24248711305964282</v>
      </c>
      <c r="H59" s="10">
        <f t="shared" si="0"/>
        <v>5.8196907134314264</v>
      </c>
      <c r="I59" s="3">
        <v>4</v>
      </c>
      <c r="J59" s="9">
        <f t="shared" si="2"/>
        <v>0.24248711305964282</v>
      </c>
    </row>
    <row r="60" spans="1:10" ht="19.5" thickBot="1">
      <c r="A60" s="1">
        <v>55</v>
      </c>
      <c r="B60" s="14" t="s">
        <v>62</v>
      </c>
      <c r="C60" s="2">
        <v>22.9</v>
      </c>
      <c r="D60" s="7" t="s">
        <v>109</v>
      </c>
      <c r="E60" s="7">
        <v>35</v>
      </c>
      <c r="F60" s="10">
        <v>12.124355652982139</v>
      </c>
      <c r="G60" s="15">
        <v>0.30310889132455349</v>
      </c>
      <c r="H60" s="10">
        <f t="shared" si="0"/>
        <v>11.821246761657585</v>
      </c>
      <c r="I60" s="3">
        <v>5</v>
      </c>
      <c r="J60" s="9">
        <f t="shared" si="2"/>
        <v>0.30310889132455349</v>
      </c>
    </row>
    <row r="61" spans="1:10" ht="19.5" thickBot="1">
      <c r="A61" s="1">
        <v>56</v>
      </c>
      <c r="B61" s="14" t="s">
        <v>63</v>
      </c>
      <c r="C61" s="2">
        <v>9.6</v>
      </c>
      <c r="D61" s="7" t="s">
        <v>109</v>
      </c>
      <c r="E61" s="7">
        <v>35</v>
      </c>
      <c r="F61" s="10">
        <v>4.8497422611928558</v>
      </c>
      <c r="G61" s="15">
        <v>0.6</v>
      </c>
      <c r="H61" s="10">
        <f t="shared" si="0"/>
        <v>4.2497422611928561</v>
      </c>
      <c r="I61" s="3">
        <v>17</v>
      </c>
      <c r="J61" s="9">
        <f t="shared" si="2"/>
        <v>1.0305702305034821</v>
      </c>
    </row>
    <row r="62" spans="1:10" ht="19.5" thickBot="1">
      <c r="A62" s="1">
        <v>57</v>
      </c>
      <c r="B62" s="14" t="s">
        <v>64</v>
      </c>
      <c r="C62" s="2">
        <v>8</v>
      </c>
      <c r="D62" s="7" t="s">
        <v>109</v>
      </c>
      <c r="E62" s="7">
        <v>35</v>
      </c>
      <c r="F62" s="10">
        <v>3.0310889132455348</v>
      </c>
      <c r="G62" s="15">
        <v>0.24248711305964282</v>
      </c>
      <c r="H62" s="10">
        <f t="shared" si="0"/>
        <v>2.7886018001858921</v>
      </c>
      <c r="I62" s="3">
        <v>4</v>
      </c>
      <c r="J62" s="9">
        <f t="shared" si="2"/>
        <v>0.24248711305964282</v>
      </c>
    </row>
    <row r="63" spans="1:10" ht="19.5" thickBot="1">
      <c r="A63" s="1">
        <v>58</v>
      </c>
      <c r="B63" s="14" t="s">
        <v>65</v>
      </c>
      <c r="C63" s="2">
        <v>10</v>
      </c>
      <c r="D63" s="7" t="s">
        <v>109</v>
      </c>
      <c r="E63" s="7">
        <v>35</v>
      </c>
      <c r="F63" s="10">
        <v>4.546633369868303</v>
      </c>
      <c r="G63" s="15">
        <v>0.8</v>
      </c>
      <c r="H63" s="10">
        <f t="shared" si="0"/>
        <v>3.7466333698683032</v>
      </c>
      <c r="I63" s="3">
        <v>14</v>
      </c>
      <c r="J63" s="9">
        <f t="shared" si="2"/>
        <v>0.84870489570874985</v>
      </c>
    </row>
    <row r="64" spans="1:10" ht="19.5" thickBot="1">
      <c r="A64" s="1">
        <v>59</v>
      </c>
      <c r="B64" s="14" t="s">
        <v>66</v>
      </c>
      <c r="C64" s="2">
        <v>56.2</v>
      </c>
      <c r="D64" s="7" t="s">
        <v>109</v>
      </c>
      <c r="E64" s="7">
        <v>35</v>
      </c>
      <c r="F64" s="10">
        <v>1.2124355652982139</v>
      </c>
      <c r="G64" s="15">
        <v>0.2</v>
      </c>
      <c r="H64" s="10">
        <f t="shared" si="0"/>
        <v>1.012435565298214</v>
      </c>
      <c r="I64" s="3">
        <v>2</v>
      </c>
      <c r="J64" s="9">
        <f t="shared" si="2"/>
        <v>0.12124355652982141</v>
      </c>
    </row>
    <row r="65" spans="1:10" ht="19.5" thickBot="1">
      <c r="A65" s="1">
        <v>60</v>
      </c>
      <c r="B65" s="14" t="s">
        <v>67</v>
      </c>
      <c r="C65" s="2">
        <v>30.2</v>
      </c>
      <c r="D65" s="7" t="s">
        <v>109</v>
      </c>
      <c r="E65" s="7">
        <v>35</v>
      </c>
      <c r="F65" s="10">
        <v>1.2124355652982139</v>
      </c>
      <c r="G65" s="15">
        <v>6.0621778264910706E-2</v>
      </c>
      <c r="H65" s="10">
        <f t="shared" si="0"/>
        <v>1.1518137870333032</v>
      </c>
      <c r="I65" s="3">
        <v>1</v>
      </c>
      <c r="J65" s="9">
        <f t="shared" si="2"/>
        <v>6.0621778264910706E-2</v>
      </c>
    </row>
    <row r="66" spans="1:10" ht="19.5" thickBot="1">
      <c r="A66" s="1">
        <v>61</v>
      </c>
      <c r="B66" s="14" t="s">
        <v>68</v>
      </c>
      <c r="C66" s="2">
        <v>13.3</v>
      </c>
      <c r="D66" s="7" t="s">
        <v>109</v>
      </c>
      <c r="E66" s="7">
        <v>35</v>
      </c>
      <c r="F66" s="10">
        <v>6.0621778264910695</v>
      </c>
      <c r="G66" s="15">
        <v>6.0621778264910706E-2</v>
      </c>
      <c r="H66" s="10">
        <f t="shared" si="0"/>
        <v>6.001556048226159</v>
      </c>
      <c r="I66" s="3">
        <v>1</v>
      </c>
      <c r="J66" s="9">
        <f t="shared" si="2"/>
        <v>6.0621778264910706E-2</v>
      </c>
    </row>
    <row r="67" spans="1:10" ht="19.5" thickBot="1">
      <c r="A67" s="1">
        <v>62</v>
      </c>
      <c r="B67" s="14" t="s">
        <v>69</v>
      </c>
      <c r="C67" s="2">
        <v>12</v>
      </c>
      <c r="D67" s="7" t="s">
        <v>109</v>
      </c>
      <c r="E67" s="7">
        <v>35</v>
      </c>
      <c r="F67" s="10">
        <v>6.0621778264910695</v>
      </c>
      <c r="G67" s="15">
        <v>0.2</v>
      </c>
      <c r="H67" s="10">
        <f t="shared" si="0"/>
        <v>5.8621778264910693</v>
      </c>
      <c r="I67" s="3">
        <v>2</v>
      </c>
      <c r="J67" s="9">
        <f t="shared" si="2"/>
        <v>0.12124355652982141</v>
      </c>
    </row>
    <row r="68" spans="1:10" ht="19.5" thickBot="1">
      <c r="A68" s="1">
        <v>63</v>
      </c>
      <c r="B68" s="14" t="s">
        <v>70</v>
      </c>
      <c r="C68" s="2">
        <v>24.6</v>
      </c>
      <c r="D68" s="7" t="s">
        <v>109</v>
      </c>
      <c r="E68" s="7">
        <v>35</v>
      </c>
      <c r="F68" s="10">
        <v>2.4248711305964279</v>
      </c>
      <c r="G68" s="15">
        <v>0.18186533479473213</v>
      </c>
      <c r="H68" s="10">
        <f t="shared" si="0"/>
        <v>2.2430057958016958</v>
      </c>
      <c r="I68" s="3">
        <v>3</v>
      </c>
      <c r="J68" s="9">
        <f t="shared" si="2"/>
        <v>0.18186533479473213</v>
      </c>
    </row>
    <row r="69" spans="1:10" ht="19.5" thickBot="1">
      <c r="A69" s="1">
        <v>64</v>
      </c>
      <c r="B69" s="14" t="s">
        <v>71</v>
      </c>
      <c r="C69" s="2">
        <v>10.6</v>
      </c>
      <c r="D69" s="7" t="s">
        <v>109</v>
      </c>
      <c r="E69" s="7">
        <v>35</v>
      </c>
      <c r="F69" s="10">
        <v>6.0621778264910695</v>
      </c>
      <c r="G69" s="15">
        <v>0.1</v>
      </c>
      <c r="H69" s="10">
        <f t="shared" si="0"/>
        <v>5.9621778264910699</v>
      </c>
      <c r="I69" s="3">
        <v>1</v>
      </c>
      <c r="J69" s="9">
        <f t="shared" si="2"/>
        <v>6.0621778264910706E-2</v>
      </c>
    </row>
    <row r="70" spans="1:10" ht="19.5" thickBot="1">
      <c r="A70" s="1">
        <v>65</v>
      </c>
      <c r="B70" s="14" t="s">
        <v>72</v>
      </c>
      <c r="C70" s="2">
        <v>8.85</v>
      </c>
      <c r="D70" s="7" t="s">
        <v>109</v>
      </c>
      <c r="E70" s="7">
        <v>35</v>
      </c>
      <c r="F70" s="10">
        <v>6.0621778264910695</v>
      </c>
      <c r="G70" s="15">
        <v>0.6</v>
      </c>
      <c r="H70" s="10">
        <f t="shared" ref="H70:H105" si="3">F70-G70</f>
        <v>5.4621778264910699</v>
      </c>
      <c r="I70" s="3">
        <v>15</v>
      </c>
      <c r="J70" s="9">
        <f t="shared" si="2"/>
        <v>0.90932667397366052</v>
      </c>
    </row>
    <row r="71" spans="1:10" ht="19.5" thickBot="1">
      <c r="A71" s="1">
        <v>66</v>
      </c>
      <c r="B71" s="14" t="s">
        <v>73</v>
      </c>
      <c r="C71" s="2">
        <v>29.1</v>
      </c>
      <c r="D71" s="7" t="s">
        <v>109</v>
      </c>
      <c r="E71" s="7">
        <v>35</v>
      </c>
      <c r="F71" s="10">
        <v>2.4248711305964279</v>
      </c>
      <c r="G71" s="15">
        <v>0.3</v>
      </c>
      <c r="H71" s="10">
        <f t="shared" si="3"/>
        <v>2.1248711305964281</v>
      </c>
      <c r="I71" s="3">
        <v>4</v>
      </c>
      <c r="J71" s="9">
        <f t="shared" si="2"/>
        <v>0.24248711305964282</v>
      </c>
    </row>
    <row r="72" spans="1:10" ht="19.5" thickBot="1">
      <c r="A72" s="1">
        <v>67</v>
      </c>
      <c r="B72" s="14" t="s">
        <v>74</v>
      </c>
      <c r="C72" s="2">
        <v>32.1</v>
      </c>
      <c r="D72" s="7" t="s">
        <v>109</v>
      </c>
      <c r="E72" s="7">
        <v>35</v>
      </c>
      <c r="F72" s="10">
        <v>6.0621778264910695</v>
      </c>
      <c r="G72" s="15">
        <v>0.6</v>
      </c>
      <c r="H72" s="10">
        <f t="shared" si="3"/>
        <v>5.4621778264910699</v>
      </c>
      <c r="I72" s="3">
        <v>14</v>
      </c>
      <c r="J72" s="9">
        <f t="shared" si="2"/>
        <v>0.84870489570874985</v>
      </c>
    </row>
    <row r="73" spans="1:10" ht="19.5" thickBot="1">
      <c r="A73" s="1">
        <v>68</v>
      </c>
      <c r="B73" s="14" t="s">
        <v>75</v>
      </c>
      <c r="C73" s="2">
        <v>26</v>
      </c>
      <c r="D73" s="7" t="s">
        <v>109</v>
      </c>
      <c r="E73" s="7">
        <v>35</v>
      </c>
      <c r="F73" s="10">
        <v>6.0621778264910695</v>
      </c>
      <c r="G73" s="15">
        <v>0.2</v>
      </c>
      <c r="H73" s="10">
        <f t="shared" si="3"/>
        <v>5.8621778264910693</v>
      </c>
      <c r="I73" s="3">
        <v>2</v>
      </c>
      <c r="J73" s="9">
        <f t="shared" si="2"/>
        <v>0.12124355652982141</v>
      </c>
    </row>
    <row r="74" spans="1:10" ht="19.5" thickBot="1">
      <c r="A74" s="1">
        <v>69</v>
      </c>
      <c r="B74" s="14" t="s">
        <v>76</v>
      </c>
      <c r="C74" s="2">
        <v>23</v>
      </c>
      <c r="D74" s="7" t="s">
        <v>112</v>
      </c>
      <c r="E74" s="7">
        <v>35</v>
      </c>
      <c r="F74" s="10">
        <v>12.2</v>
      </c>
      <c r="G74" s="15">
        <v>6.2</v>
      </c>
      <c r="H74" s="10">
        <f t="shared" si="3"/>
        <v>5.9999999999999991</v>
      </c>
      <c r="I74" s="3">
        <v>63</v>
      </c>
      <c r="J74" s="9">
        <f t="shared" si="2"/>
        <v>3.8191720306893742</v>
      </c>
    </row>
    <row r="75" spans="1:10" ht="19.5" thickBot="1">
      <c r="A75" s="1">
        <v>70</v>
      </c>
      <c r="B75" s="14" t="s">
        <v>77</v>
      </c>
      <c r="C75" s="2">
        <v>11.57</v>
      </c>
      <c r="D75" s="7" t="s">
        <v>112</v>
      </c>
      <c r="E75" s="7">
        <v>35</v>
      </c>
      <c r="F75" s="10">
        <v>12.2</v>
      </c>
      <c r="G75" s="15">
        <v>3.3</v>
      </c>
      <c r="H75" s="10">
        <f t="shared" si="3"/>
        <v>8.8999999999999986</v>
      </c>
      <c r="I75" s="3">
        <v>84</v>
      </c>
      <c r="J75" s="9">
        <f t="shared" si="2"/>
        <v>5.0922293742524998</v>
      </c>
    </row>
    <row r="76" spans="1:10" ht="19.5" thickBot="1">
      <c r="A76" s="1">
        <v>71</v>
      </c>
      <c r="B76" s="14" t="s">
        <v>78</v>
      </c>
      <c r="C76" s="2">
        <v>5.8</v>
      </c>
      <c r="D76" s="7" t="s">
        <v>112</v>
      </c>
      <c r="E76" s="7">
        <v>35</v>
      </c>
      <c r="F76" s="10">
        <v>12.124355652982139</v>
      </c>
      <c r="G76" s="15">
        <v>1.5</v>
      </c>
      <c r="H76" s="10">
        <f t="shared" si="3"/>
        <v>10.624355652982139</v>
      </c>
      <c r="I76" s="3">
        <v>33</v>
      </c>
      <c r="J76" s="9">
        <f t="shared" si="2"/>
        <v>2.0005186827420531</v>
      </c>
    </row>
    <row r="77" spans="1:10" ht="19.5" thickBot="1">
      <c r="A77" s="1">
        <v>72</v>
      </c>
      <c r="B77" s="14" t="s">
        <v>79</v>
      </c>
      <c r="C77" s="2">
        <v>4.5</v>
      </c>
      <c r="D77" s="7" t="s">
        <v>112</v>
      </c>
      <c r="E77" s="7">
        <v>35</v>
      </c>
      <c r="F77" s="10">
        <v>12.124355652982139</v>
      </c>
      <c r="G77" s="15">
        <v>4.2</v>
      </c>
      <c r="H77" s="10">
        <f t="shared" si="3"/>
        <v>7.9243556529821388</v>
      </c>
      <c r="I77" s="3">
        <v>75</v>
      </c>
      <c r="J77" s="9">
        <f t="shared" si="2"/>
        <v>4.546633369868303</v>
      </c>
    </row>
    <row r="78" spans="1:10" ht="19.5" thickBot="1">
      <c r="A78" s="1">
        <v>73</v>
      </c>
      <c r="B78" s="14" t="s">
        <v>80</v>
      </c>
      <c r="C78" s="2">
        <v>12</v>
      </c>
      <c r="D78" s="7" t="s">
        <v>115</v>
      </c>
      <c r="E78" s="7">
        <v>35</v>
      </c>
      <c r="F78" s="10">
        <v>2.4248711305964279</v>
      </c>
      <c r="G78" s="15">
        <v>0.5</v>
      </c>
      <c r="H78" s="10">
        <f t="shared" si="3"/>
        <v>1.9248711305964279</v>
      </c>
      <c r="I78" s="3">
        <v>18</v>
      </c>
      <c r="J78" s="9">
        <f t="shared" si="2"/>
        <v>1.0911920087683924</v>
      </c>
    </row>
    <row r="79" spans="1:10" ht="19.5" thickBot="1">
      <c r="A79" s="1">
        <v>74</v>
      </c>
      <c r="B79" s="14" t="s">
        <v>81</v>
      </c>
      <c r="C79" s="2">
        <v>12.1</v>
      </c>
      <c r="D79" s="7" t="s">
        <v>115</v>
      </c>
      <c r="E79" s="7">
        <v>35</v>
      </c>
      <c r="F79" s="10">
        <v>1.5761662348876782</v>
      </c>
      <c r="G79" s="15">
        <v>0.7</v>
      </c>
      <c r="H79" s="10">
        <f t="shared" si="3"/>
        <v>0.8761662348876782</v>
      </c>
      <c r="I79" s="3">
        <v>12</v>
      </c>
      <c r="J79" s="9">
        <f t="shared" si="2"/>
        <v>0.72746133917892852</v>
      </c>
    </row>
    <row r="80" spans="1:10" ht="19.5" thickBot="1">
      <c r="A80" s="1">
        <v>75</v>
      </c>
      <c r="B80" s="14" t="s">
        <v>82</v>
      </c>
      <c r="C80" s="2">
        <v>74.650000000000006</v>
      </c>
      <c r="D80" s="7" t="s">
        <v>109</v>
      </c>
      <c r="E80" s="7">
        <v>35</v>
      </c>
      <c r="F80" s="10">
        <v>6.0621778264910695</v>
      </c>
      <c r="G80" s="15">
        <v>3.4</v>
      </c>
      <c r="H80" s="10">
        <f t="shared" si="3"/>
        <v>2.6621778264910696</v>
      </c>
      <c r="I80" s="3">
        <v>90</v>
      </c>
      <c r="J80" s="9">
        <f t="shared" si="2"/>
        <v>5.455960043841964</v>
      </c>
    </row>
    <row r="81" spans="1:10" ht="19.5" thickBot="1">
      <c r="A81" s="1">
        <v>76</v>
      </c>
      <c r="B81" s="14" t="s">
        <v>83</v>
      </c>
      <c r="C81" s="2">
        <v>24</v>
      </c>
      <c r="D81" s="7" t="s">
        <v>116</v>
      </c>
      <c r="E81" s="7">
        <v>35</v>
      </c>
      <c r="F81" s="10">
        <v>6.0621778264910695</v>
      </c>
      <c r="G81" s="15">
        <v>0.7</v>
      </c>
      <c r="H81" s="10">
        <f t="shared" si="3"/>
        <v>5.3621778264910693</v>
      </c>
      <c r="I81" s="3">
        <v>27</v>
      </c>
      <c r="J81" s="9">
        <f t="shared" si="2"/>
        <v>1.6367880131525887</v>
      </c>
    </row>
    <row r="82" spans="1:10" ht="19.5" thickBot="1">
      <c r="A82" s="1">
        <v>77</v>
      </c>
      <c r="B82" s="14" t="s">
        <v>84</v>
      </c>
      <c r="C82" s="2">
        <v>14.9</v>
      </c>
      <c r="D82" s="7" t="s">
        <v>114</v>
      </c>
      <c r="E82" s="7">
        <v>35</v>
      </c>
      <c r="F82" s="10">
        <v>6.0621778264910695</v>
      </c>
      <c r="G82" s="15">
        <v>0.8</v>
      </c>
      <c r="H82" s="10">
        <f t="shared" si="3"/>
        <v>5.2621778264910697</v>
      </c>
      <c r="I82" s="3">
        <v>8</v>
      </c>
      <c r="J82" s="9">
        <f t="shared" si="2"/>
        <v>0.48497422611928565</v>
      </c>
    </row>
    <row r="83" spans="1:10" ht="19.5" thickBot="1">
      <c r="A83" s="1">
        <v>78</v>
      </c>
      <c r="B83" s="14" t="s">
        <v>85</v>
      </c>
      <c r="C83" s="2">
        <v>13.2</v>
      </c>
      <c r="D83" s="7" t="s">
        <v>109</v>
      </c>
      <c r="E83" s="7">
        <v>35</v>
      </c>
      <c r="F83" s="10">
        <v>1.2124355652982139</v>
      </c>
      <c r="G83" s="15">
        <v>0.3</v>
      </c>
      <c r="H83" s="10">
        <f t="shared" si="3"/>
        <v>0.9124355652982139</v>
      </c>
      <c r="I83" s="3">
        <v>12</v>
      </c>
      <c r="J83" s="9">
        <f t="shared" si="2"/>
        <v>0.72746133917892852</v>
      </c>
    </row>
    <row r="84" spans="1:10" ht="19.5" thickBot="1">
      <c r="A84" s="1">
        <v>79</v>
      </c>
      <c r="B84" s="14" t="s">
        <v>86</v>
      </c>
      <c r="C84" s="2">
        <v>2.6</v>
      </c>
      <c r="D84" s="7" t="s">
        <v>112</v>
      </c>
      <c r="E84" s="7">
        <v>35</v>
      </c>
      <c r="F84" s="10">
        <v>4.546633369868303</v>
      </c>
      <c r="G84" s="15">
        <v>0.3</v>
      </c>
      <c r="H84" s="10">
        <f t="shared" si="3"/>
        <v>4.2466333698683032</v>
      </c>
      <c r="I84" s="3">
        <v>14</v>
      </c>
      <c r="J84" s="9">
        <f t="shared" si="2"/>
        <v>0.84870489570874985</v>
      </c>
    </row>
    <row r="85" spans="1:10" ht="19.5" thickBot="1">
      <c r="A85" s="1">
        <v>80</v>
      </c>
      <c r="B85" s="14" t="s">
        <v>87</v>
      </c>
      <c r="C85" s="2">
        <v>15.3</v>
      </c>
      <c r="D85" s="7" t="s">
        <v>113</v>
      </c>
      <c r="E85" s="7">
        <v>35</v>
      </c>
      <c r="F85" s="10">
        <v>3.0310889132455348</v>
      </c>
      <c r="G85" s="15">
        <v>0.5</v>
      </c>
      <c r="H85" s="10">
        <f t="shared" si="3"/>
        <v>2.5310889132455348</v>
      </c>
      <c r="I85" s="3">
        <v>12</v>
      </c>
      <c r="J85" s="9">
        <f t="shared" si="2"/>
        <v>0.72746133917892852</v>
      </c>
    </row>
    <row r="86" spans="1:10" ht="19.5" thickBot="1">
      <c r="A86" s="1">
        <v>81</v>
      </c>
      <c r="B86" s="14" t="s">
        <v>88</v>
      </c>
      <c r="C86" s="2">
        <v>72</v>
      </c>
      <c r="D86" s="7" t="s">
        <v>109</v>
      </c>
      <c r="E86" s="7">
        <v>35</v>
      </c>
      <c r="F86" s="10">
        <v>1.5155444566227674</v>
      </c>
      <c r="G86" s="15">
        <v>0.2</v>
      </c>
      <c r="H86" s="10">
        <f t="shared" si="3"/>
        <v>1.3155444566227674</v>
      </c>
      <c r="I86" s="3">
        <v>7</v>
      </c>
      <c r="J86" s="9">
        <f t="shared" si="2"/>
        <v>0.42435244785437493</v>
      </c>
    </row>
    <row r="87" spans="1:10" ht="19.5" thickBot="1">
      <c r="A87" s="1">
        <v>82</v>
      </c>
      <c r="B87" s="14" t="s">
        <v>89</v>
      </c>
      <c r="C87" s="2">
        <v>16.100000000000001</v>
      </c>
      <c r="D87" s="7" t="s">
        <v>109</v>
      </c>
      <c r="E87" s="7">
        <v>35</v>
      </c>
      <c r="F87" s="10">
        <v>3.0310889132455348</v>
      </c>
      <c r="G87" s="15">
        <v>0.3</v>
      </c>
      <c r="H87" s="10">
        <f t="shared" si="3"/>
        <v>2.7310889132455349</v>
      </c>
      <c r="I87" s="3">
        <v>4</v>
      </c>
      <c r="J87" s="9">
        <f t="shared" si="2"/>
        <v>0.24248711305964282</v>
      </c>
    </row>
    <row r="88" spans="1:10" ht="19.5" thickBot="1">
      <c r="A88" s="1">
        <v>83</v>
      </c>
      <c r="B88" s="14" t="s">
        <v>90</v>
      </c>
      <c r="C88" s="2">
        <v>45.3</v>
      </c>
      <c r="D88" s="7" t="s">
        <v>112</v>
      </c>
      <c r="E88" s="7">
        <v>35</v>
      </c>
      <c r="F88" s="10">
        <v>1.2124355652982139</v>
      </c>
      <c r="G88" s="15">
        <v>0.4</v>
      </c>
      <c r="H88" s="10">
        <f t="shared" si="3"/>
        <v>0.81243556529821392</v>
      </c>
      <c r="I88" s="3">
        <v>7</v>
      </c>
      <c r="J88" s="9">
        <f t="shared" si="2"/>
        <v>0.42435244785437493</v>
      </c>
    </row>
    <row r="89" spans="1:10" ht="19.5" thickBot="1">
      <c r="A89" s="1">
        <v>84</v>
      </c>
      <c r="B89" s="14" t="s">
        <v>91</v>
      </c>
      <c r="C89" s="2">
        <v>35.1</v>
      </c>
      <c r="D89" s="7" t="s">
        <v>109</v>
      </c>
      <c r="E89" s="7">
        <v>35</v>
      </c>
      <c r="F89" s="10">
        <v>3.0310889132455348</v>
      </c>
      <c r="G89" s="15">
        <v>6.0621778264910706E-2</v>
      </c>
      <c r="H89" s="10">
        <f t="shared" si="3"/>
        <v>2.9704671349806242</v>
      </c>
      <c r="I89" s="3">
        <v>1</v>
      </c>
      <c r="J89" s="9">
        <f t="shared" si="2"/>
        <v>6.0621778264910706E-2</v>
      </c>
    </row>
    <row r="90" spans="1:10" ht="19.5" thickBot="1">
      <c r="A90" s="1">
        <v>85</v>
      </c>
      <c r="B90" s="14" t="s">
        <v>92</v>
      </c>
      <c r="C90" s="2">
        <v>36</v>
      </c>
      <c r="D90" s="7" t="s">
        <v>109</v>
      </c>
      <c r="E90" s="7">
        <v>35</v>
      </c>
      <c r="F90" s="10">
        <v>3.0310889132455348</v>
      </c>
      <c r="G90" s="15">
        <v>0.3</v>
      </c>
      <c r="H90" s="10">
        <f t="shared" si="3"/>
        <v>2.7310889132455349</v>
      </c>
      <c r="I90" s="3">
        <v>8</v>
      </c>
      <c r="J90" s="9">
        <f t="shared" si="2"/>
        <v>0.48497422611928565</v>
      </c>
    </row>
    <row r="91" spans="1:10" ht="19.5" thickBot="1">
      <c r="A91" s="1">
        <v>86</v>
      </c>
      <c r="B91" s="14" t="s">
        <v>93</v>
      </c>
      <c r="C91" s="2">
        <v>32.299999999999997</v>
      </c>
      <c r="D91" s="7" t="s">
        <v>109</v>
      </c>
      <c r="E91" s="7">
        <v>35</v>
      </c>
      <c r="F91" s="10">
        <v>1.5155444566227674</v>
      </c>
      <c r="G91" s="15">
        <v>0.4</v>
      </c>
      <c r="H91" s="10">
        <f t="shared" si="3"/>
        <v>1.1155444566227675</v>
      </c>
      <c r="I91" s="3">
        <v>5</v>
      </c>
      <c r="J91" s="9">
        <f t="shared" si="2"/>
        <v>0.30310889132455349</v>
      </c>
    </row>
    <row r="92" spans="1:10" ht="19.5" thickBot="1">
      <c r="A92" s="1">
        <v>87</v>
      </c>
      <c r="B92" s="14" t="s">
        <v>94</v>
      </c>
      <c r="C92" s="2">
        <v>8</v>
      </c>
      <c r="D92" s="7" t="s">
        <v>112</v>
      </c>
      <c r="E92" s="7">
        <v>35</v>
      </c>
      <c r="F92" s="10">
        <v>4.546633369868303</v>
      </c>
      <c r="G92" s="15">
        <v>6.0621778264910706E-2</v>
      </c>
      <c r="H92" s="10">
        <f t="shared" si="3"/>
        <v>4.4860115916033925</v>
      </c>
      <c r="I92" s="3">
        <v>1</v>
      </c>
      <c r="J92" s="9">
        <f t="shared" si="2"/>
        <v>6.0621778264910706E-2</v>
      </c>
    </row>
    <row r="93" spans="1:10" ht="19.5" thickBot="1">
      <c r="A93" s="1">
        <v>88</v>
      </c>
      <c r="B93" s="14" t="s">
        <v>95</v>
      </c>
      <c r="C93" s="2">
        <v>21.5</v>
      </c>
      <c r="D93" s="7" t="s">
        <v>112</v>
      </c>
      <c r="E93" s="7">
        <v>35</v>
      </c>
      <c r="F93" s="10">
        <v>6.0621778264910695</v>
      </c>
      <c r="G93" s="15">
        <v>1.3</v>
      </c>
      <c r="H93" s="10">
        <f t="shared" si="3"/>
        <v>4.7621778264910697</v>
      </c>
      <c r="I93" s="3">
        <v>23</v>
      </c>
      <c r="J93" s="9">
        <f t="shared" si="2"/>
        <v>1.394300900092946</v>
      </c>
    </row>
    <row r="94" spans="1:10" ht="19.5" thickBot="1">
      <c r="A94" s="1">
        <v>89</v>
      </c>
      <c r="B94" s="14" t="s">
        <v>96</v>
      </c>
      <c r="C94" s="2">
        <v>17.5</v>
      </c>
      <c r="D94" s="7" t="s">
        <v>109</v>
      </c>
      <c r="E94" s="7">
        <v>35</v>
      </c>
      <c r="F94" s="10">
        <v>6.0621778264910695</v>
      </c>
      <c r="G94" s="15">
        <v>1.5</v>
      </c>
      <c r="H94" s="10">
        <f t="shared" si="3"/>
        <v>4.5621778264910695</v>
      </c>
      <c r="I94" s="3">
        <v>32</v>
      </c>
      <c r="J94" s="9">
        <f t="shared" si="2"/>
        <v>1.9398969044771426</v>
      </c>
    </row>
    <row r="95" spans="1:10" ht="19.5" thickBot="1">
      <c r="A95" s="1">
        <v>90</v>
      </c>
      <c r="B95" s="14" t="s">
        <v>97</v>
      </c>
      <c r="C95" s="2">
        <v>20.6</v>
      </c>
      <c r="D95" s="7" t="s">
        <v>112</v>
      </c>
      <c r="E95" s="7">
        <v>35</v>
      </c>
      <c r="F95" s="10">
        <v>4.8497422611928558</v>
      </c>
      <c r="G95" s="15">
        <v>6.0621778264910706E-2</v>
      </c>
      <c r="H95" s="10">
        <f t="shared" si="3"/>
        <v>4.7891204829279452</v>
      </c>
      <c r="I95" s="3">
        <v>1</v>
      </c>
      <c r="J95" s="9">
        <f t="shared" si="2"/>
        <v>6.0621778264910706E-2</v>
      </c>
    </row>
    <row r="96" spans="1:10" ht="19.5" thickBot="1">
      <c r="A96" s="1">
        <v>91</v>
      </c>
      <c r="B96" s="14" t="s">
        <v>98</v>
      </c>
      <c r="C96" s="2">
        <v>23.4</v>
      </c>
      <c r="D96" s="7" t="s">
        <v>109</v>
      </c>
      <c r="E96" s="7">
        <v>35</v>
      </c>
      <c r="F96" s="10">
        <v>4.8497422611928558</v>
      </c>
      <c r="G96" s="15">
        <v>0.3</v>
      </c>
      <c r="H96" s="10">
        <f t="shared" si="3"/>
        <v>4.549742261192856</v>
      </c>
      <c r="I96" s="3">
        <v>6</v>
      </c>
      <c r="J96" s="9">
        <f t="shared" si="2"/>
        <v>0.36373066958946426</v>
      </c>
    </row>
    <row r="97" spans="1:10" ht="19.5" thickBot="1">
      <c r="A97" s="1">
        <v>92</v>
      </c>
      <c r="B97" s="14" t="s">
        <v>99</v>
      </c>
      <c r="C97" s="2">
        <v>3.5</v>
      </c>
      <c r="D97" s="7" t="s">
        <v>109</v>
      </c>
      <c r="E97" s="7">
        <v>35</v>
      </c>
      <c r="F97" s="10">
        <v>12.124355652982139</v>
      </c>
      <c r="G97" s="15">
        <v>0.1</v>
      </c>
      <c r="H97" s="10">
        <f t="shared" si="3"/>
        <v>12.024355652982139</v>
      </c>
      <c r="I97" s="3">
        <v>3</v>
      </c>
      <c r="J97" s="9">
        <f t="shared" si="2"/>
        <v>0.18186533479473213</v>
      </c>
    </row>
    <row r="98" spans="1:10" ht="19.5" thickBot="1">
      <c r="A98" s="1">
        <v>93</v>
      </c>
      <c r="B98" s="14" t="s">
        <v>100</v>
      </c>
      <c r="C98" s="2">
        <v>22.16</v>
      </c>
      <c r="D98" s="7" t="s">
        <v>114</v>
      </c>
      <c r="E98" s="7">
        <v>35</v>
      </c>
      <c r="F98" s="10">
        <v>4.8497422611928558</v>
      </c>
      <c r="G98" s="15">
        <v>0.4</v>
      </c>
      <c r="H98" s="10">
        <f t="shared" si="3"/>
        <v>4.4497422611928554</v>
      </c>
      <c r="I98" s="3">
        <v>10</v>
      </c>
      <c r="J98" s="9">
        <f t="shared" si="2"/>
        <v>0.60621778264910697</v>
      </c>
    </row>
    <row r="99" spans="1:10" ht="19.5" thickBot="1">
      <c r="A99" s="1">
        <v>94</v>
      </c>
      <c r="B99" s="14" t="s">
        <v>101</v>
      </c>
      <c r="C99" s="2">
        <v>52.6</v>
      </c>
      <c r="D99" s="7" t="s">
        <v>114</v>
      </c>
      <c r="E99" s="7">
        <v>35</v>
      </c>
      <c r="F99" s="10">
        <v>4.8497422611928558</v>
      </c>
      <c r="G99" s="15">
        <v>0.6</v>
      </c>
      <c r="H99" s="10">
        <f t="shared" si="3"/>
        <v>4.2497422611928561</v>
      </c>
      <c r="I99" s="3">
        <v>14</v>
      </c>
      <c r="J99" s="9">
        <f t="shared" si="2"/>
        <v>0.84870489570874985</v>
      </c>
    </row>
    <row r="100" spans="1:10" ht="19.5" thickBot="1">
      <c r="A100" s="1">
        <v>95</v>
      </c>
      <c r="B100" s="14" t="s">
        <v>102</v>
      </c>
      <c r="C100" s="2">
        <v>5</v>
      </c>
      <c r="D100" s="7" t="s">
        <v>109</v>
      </c>
      <c r="E100" s="7">
        <v>35</v>
      </c>
      <c r="F100" s="10">
        <v>3.0310889132455348</v>
      </c>
      <c r="G100" s="15">
        <v>0.8</v>
      </c>
      <c r="H100" s="10">
        <f t="shared" si="3"/>
        <v>2.2310889132455349</v>
      </c>
      <c r="I100" s="3">
        <v>28</v>
      </c>
      <c r="J100" s="9">
        <f t="shared" si="2"/>
        <v>1.6974097914174997</v>
      </c>
    </row>
    <row r="101" spans="1:10" ht="19.5" thickBot="1">
      <c r="A101" s="1">
        <v>96</v>
      </c>
      <c r="B101" s="14" t="s">
        <v>103</v>
      </c>
      <c r="C101" s="2">
        <v>21.1</v>
      </c>
      <c r="D101" s="7" t="s">
        <v>115</v>
      </c>
      <c r="E101" s="7">
        <v>35</v>
      </c>
      <c r="F101" s="10">
        <v>9.093266739736606</v>
      </c>
      <c r="G101" s="15">
        <v>4.9000000000000004</v>
      </c>
      <c r="H101" s="10">
        <f t="shared" si="3"/>
        <v>4.1932667397366057</v>
      </c>
      <c r="I101" s="3">
        <v>110</v>
      </c>
      <c r="J101" s="9">
        <f t="shared" si="2"/>
        <v>6.6683956091401768</v>
      </c>
    </row>
    <row r="102" spans="1:10" ht="19.5" thickBot="1">
      <c r="A102" s="1">
        <v>97</v>
      </c>
      <c r="B102" s="14" t="s">
        <v>104</v>
      </c>
      <c r="C102" s="2">
        <v>3.2</v>
      </c>
      <c r="D102" s="7" t="s">
        <v>112</v>
      </c>
      <c r="E102" s="7">
        <v>35</v>
      </c>
      <c r="F102" s="10">
        <v>7.2</v>
      </c>
      <c r="G102" s="15">
        <v>1.7</v>
      </c>
      <c r="H102" s="10">
        <f t="shared" si="3"/>
        <v>5.5</v>
      </c>
      <c r="I102" s="3">
        <v>49</v>
      </c>
      <c r="J102" s="9">
        <f t="shared" si="2"/>
        <v>2.9704671349806246</v>
      </c>
    </row>
    <row r="103" spans="1:10" ht="19.5" thickBot="1">
      <c r="A103" s="1">
        <v>98</v>
      </c>
      <c r="B103" s="14" t="s">
        <v>105</v>
      </c>
      <c r="C103" s="2">
        <v>17.399999999999999</v>
      </c>
      <c r="D103" s="7" t="s">
        <v>112</v>
      </c>
      <c r="E103" s="7">
        <v>35</v>
      </c>
      <c r="F103" s="10">
        <v>3.0310889132455348</v>
      </c>
      <c r="G103" s="15">
        <v>0.3</v>
      </c>
      <c r="H103" s="10">
        <f t="shared" si="3"/>
        <v>2.7310889132455349</v>
      </c>
      <c r="I103" s="3">
        <v>7</v>
      </c>
      <c r="J103" s="9">
        <f t="shared" ref="J103:J105" si="4">SQRT(3)*I103*35/1000</f>
        <v>0.42435244785437493</v>
      </c>
    </row>
    <row r="104" spans="1:10" ht="19.5" thickBot="1">
      <c r="A104" s="1">
        <v>99</v>
      </c>
      <c r="B104" s="14" t="s">
        <v>106</v>
      </c>
      <c r="C104" s="2">
        <v>24.5</v>
      </c>
      <c r="D104" s="7" t="s">
        <v>112</v>
      </c>
      <c r="E104" s="7">
        <v>35</v>
      </c>
      <c r="F104" s="10">
        <v>7.5</v>
      </c>
      <c r="G104" s="15">
        <v>0.24248711305964282</v>
      </c>
      <c r="H104" s="10">
        <f t="shared" si="3"/>
        <v>7.2575128869403569</v>
      </c>
      <c r="I104" s="3">
        <v>4</v>
      </c>
      <c r="J104" s="9">
        <f t="shared" si="4"/>
        <v>0.24248711305964282</v>
      </c>
    </row>
    <row r="105" spans="1:10" ht="19.5" thickBot="1">
      <c r="A105" s="1">
        <v>100</v>
      </c>
      <c r="B105" s="14" t="s">
        <v>107</v>
      </c>
      <c r="C105" s="2">
        <v>13.5</v>
      </c>
      <c r="D105" s="7" t="s">
        <v>116</v>
      </c>
      <c r="E105" s="7">
        <v>35</v>
      </c>
      <c r="F105" s="10">
        <v>3.0310889132455348</v>
      </c>
      <c r="G105" s="15">
        <v>6.0621778264910706E-2</v>
      </c>
      <c r="H105" s="10">
        <f t="shared" si="3"/>
        <v>2.9704671349806242</v>
      </c>
      <c r="I105" s="3">
        <v>1</v>
      </c>
      <c r="J105" s="9">
        <f t="shared" si="4"/>
        <v>6.0621778264910706E-2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июль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2026-01-08T05:08:32Z</dcterms:modified>
</cp:coreProperties>
</file>