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информация СЕМ об исп инвест 15" sheetId="1" r:id="rId1"/>
  </sheets>
  <definedNames>
    <definedName name="_xlnm.Print_Area" localSheetId="0">'информация СЕМ об исп инвест 15'!$A$1:$Y$54</definedName>
  </definedNames>
  <calcPr fullCalcOnLoad="1"/>
</workbook>
</file>

<file path=xl/sharedStrings.xml><?xml version="1.0" encoding="utf-8"?>
<sst xmlns="http://schemas.openxmlformats.org/spreadsheetml/2006/main" count="132" uniqueCount="67">
  <si>
    <t>Факт</t>
  </si>
  <si>
    <t>Модернизация ЛЭП-110 кВ в том числе:</t>
  </si>
  <si>
    <t>Форма</t>
  </si>
  <si>
    <t>Информация</t>
  </si>
  <si>
    <t>субъекта естественной монополии</t>
  </si>
  <si>
    <t>Акционерное общество "Талдыкорганская акционерная транспортно-электросетевая компания"</t>
  </si>
  <si>
    <t>(наименование субъекта)</t>
  </si>
  <si>
    <t>распределение и передача электроэнергии</t>
  </si>
  <si>
    <t>(вид деятельности)</t>
  </si>
  <si>
    <t>Причины отклонения</t>
  </si>
  <si>
    <t>План</t>
  </si>
  <si>
    <t>Инвестиционная программа модернизации региональных электрических сетей АО "ТАТЭК"</t>
  </si>
  <si>
    <t>Приобретение спец.техники</t>
  </si>
  <si>
    <t>Приобретение материалов, оборудования, приборов</t>
  </si>
  <si>
    <t>Президент АО "ТАТЭК"</t>
  </si>
  <si>
    <t>Финансовый директор АО "ТАТЭК"</t>
  </si>
  <si>
    <t>Г.Е Адамбекова</t>
  </si>
  <si>
    <t xml:space="preserve">С.Демидов </t>
  </si>
  <si>
    <t>№ П/П</t>
  </si>
  <si>
    <t>Наименование регулируемых услуг (товаров,работ)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</si>
  <si>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</si>
  <si>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</si>
  <si>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</si>
  <si>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Сумма инвестиционной программы (проекта)</t>
  </si>
  <si>
    <t>отклонение</t>
  </si>
  <si>
    <t>Информация о фактических условиях и размерах финансирования инвестиционной программы (проекта), тыс.тг</t>
  </si>
  <si>
    <t xml:space="preserve">собственные средства </t>
  </si>
  <si>
    <t xml:space="preserve">Амортизация </t>
  </si>
  <si>
    <t>Прибыль</t>
  </si>
  <si>
    <t xml:space="preserve">Заемные средства </t>
  </si>
  <si>
    <t xml:space="preserve">Бюджетные средства </t>
  </si>
  <si>
    <t xml:space="preserve">  Передача и распределение электроэнергии</t>
  </si>
  <si>
    <t xml:space="preserve">Информация о плановых и фактических объемах предоставления  регулируемых услуг (товаров, работ),  </t>
  </si>
  <si>
    <t xml:space="preserve">Модернизация ЛЭП-35 кВ </t>
  </si>
  <si>
    <t>Модернизация ЛЭП-110 кВ №102 "Талдыкорган-ПТФ-Уштобе-Заря"</t>
  </si>
  <si>
    <t>Модернизация ЛЭП-110 кВ №103 "Талдыкорган-ПТФ-Аэродром-Уштобе-Заря"</t>
  </si>
  <si>
    <t xml:space="preserve">внедрение АСКУЭ нижнего уровня </t>
  </si>
  <si>
    <t xml:space="preserve">внедрение АСКУЭ верхнего уровня </t>
  </si>
  <si>
    <t xml:space="preserve">                                                     Модернизация распределительных сетей 10/0,4 кВ г Талдыкорган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</si>
  <si>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изменениями специфики характеристики спец.техники </t>
  </si>
  <si>
    <t>тыс.тг</t>
  </si>
  <si>
    <t xml:space="preserve">В связи с изменениями стоимости на оборудования </t>
  </si>
  <si>
    <t xml:space="preserve">В связи с изменениями специфики характеристики  оборудования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</si>
  <si>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</si>
  <si>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№3</t>
  </si>
  <si>
    <t>к Правилам утверждения инвестиционных</t>
  </si>
  <si>
    <t xml:space="preserve">программ(проектов) субъекта естественной </t>
  </si>
  <si>
    <t>монополий, их корректировки, а также</t>
  </si>
  <si>
    <t xml:space="preserve">проведения анализа информации об их </t>
  </si>
  <si>
    <t>исполнении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</si>
  <si>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</si>
  <si>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 xml:space="preserve">факт прошлого года </t>
  </si>
  <si>
    <t xml:space="preserve">факт текущего года </t>
  </si>
  <si>
    <t xml:space="preserve">план </t>
  </si>
  <si>
    <t xml:space="preserve">факт </t>
  </si>
  <si>
    <t>Улучшение производственных показателей, %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</si>
  <si>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</si>
  <si>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</t>
  </si>
  <si>
    <t>по годам реализации в зависимости от утвержденной инвестиционной программы (проекта)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</si>
  <si>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</si>
  <si>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_</t>
  </si>
  <si>
    <t>Снижение аварийности,шт</t>
  </si>
  <si>
    <t>Количество в натуральных показателях, тыс.кВт/ч</t>
  </si>
  <si>
    <t>Отчет о прибылях и убытках*              тыс.тг</t>
  </si>
  <si>
    <t>об исполнении инвестиционной программы (проекта) за 2015 год</t>
  </si>
  <si>
    <t>Совместный приказ Министерства индустрии и новых технологий РК №247 от 26.07.2012 г., Агентства РК по делам строительства и жилищно-комунального хозяйства №306 от 03.07.2012г., Департамента Агентства РК по регулированию естественных монополий по Алматинской области №64-ОД от 24.04.2012г.</t>
  </si>
  <si>
    <t>01.01.15-31.12.15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</si>
</sst>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#,##0.0"/>
    <numFmt numFmtId="174" formatCode="#,##0.00_ ;[Red]\-#,##0.00\ "/>
    <numFmt numFmtId="175" formatCode="#,##0.0_ ;[Red]\-#,##0.0\ "/>
    <numFmt numFmtId="176" formatCode="#,##0_ ;[Red]\-#,##0\ "/>
    <numFmt numFmtId="177" formatCode="0.0"/>
    <numFmt numFmtId="178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vertical="center"/>
      <protection/>
    </xf>
    <xf numFmtId="4" fontId="22" fillId="0" borderId="0" xfId="54" applyNumberFormat="1" applyFont="1" applyAlignment="1">
      <alignment vertical="center"/>
      <protection/>
    </xf>
    <xf numFmtId="0" fontId="25" fillId="0" borderId="0" xfId="54" applyFont="1" applyAlignment="1">
      <alignment horizontal="center" vertical="center"/>
      <protection/>
    </xf>
    <xf numFmtId="0" fontId="26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7" fillId="0" borderId="0" xfId="54" applyFont="1" applyAlignment="1">
      <alignment horizontal="right" vertical="center"/>
      <protection/>
    </xf>
    <xf numFmtId="0" fontId="24" fillId="0" borderId="0" xfId="54" applyFont="1" applyAlignment="1">
      <alignment vertical="center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left" vertical="center" wrapText="1"/>
      <protection/>
    </xf>
    <xf numFmtId="0" fontId="22" fillId="0" borderId="10" xfId="54" applyFont="1" applyBorder="1" applyAlignment="1">
      <alignment vertical="center" wrapText="1"/>
      <protection/>
    </xf>
    <xf numFmtId="174" fontId="23" fillId="0" borderId="10" xfId="54" applyNumberFormat="1" applyFont="1" applyBorder="1" applyAlignment="1">
      <alignment vertical="center" wrapText="1"/>
      <protection/>
    </xf>
    <xf numFmtId="174" fontId="22" fillId="0" borderId="10" xfId="54" applyNumberFormat="1" applyFont="1" applyBorder="1" applyAlignment="1">
      <alignment vertical="center" wrapText="1"/>
      <protection/>
    </xf>
    <xf numFmtId="3" fontId="23" fillId="0" borderId="10" xfId="54" applyNumberFormat="1" applyFont="1" applyFill="1" applyBorder="1" applyAlignment="1">
      <alignment horizontal="left" vertical="center"/>
      <protection/>
    </xf>
    <xf numFmtId="174" fontId="22" fillId="0" borderId="10" xfId="54" applyNumberFormat="1" applyFont="1" applyFill="1" applyBorder="1" applyAlignment="1">
      <alignment vertical="center" wrapText="1"/>
      <protection/>
    </xf>
    <xf numFmtId="174" fontId="23" fillId="0" borderId="10" xfId="54" applyNumberFormat="1" applyFont="1" applyFill="1" applyBorder="1" applyAlignment="1">
      <alignment vertical="center" wrapText="1"/>
      <protection/>
    </xf>
    <xf numFmtId="175" fontId="23" fillId="0" borderId="10" xfId="54" applyNumberFormat="1" applyFont="1" applyBorder="1" applyAlignment="1">
      <alignment vertical="center" wrapText="1"/>
      <protection/>
    </xf>
    <xf numFmtId="176" fontId="23" fillId="0" borderId="10" xfId="54" applyNumberFormat="1" applyFont="1" applyBorder="1" applyAlignment="1">
      <alignment vertical="center" wrapText="1"/>
      <protection/>
    </xf>
    <xf numFmtId="174" fontId="22" fillId="0" borderId="10" xfId="54" applyNumberFormat="1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12" xfId="54" applyFont="1" applyBorder="1" applyAlignment="1">
      <alignment horizontal="center" vertical="center" wrapText="1"/>
      <protection/>
    </xf>
    <xf numFmtId="3" fontId="23" fillId="0" borderId="11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left" vertical="center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0" fontId="22" fillId="0" borderId="13" xfId="54" applyFont="1" applyBorder="1" applyAlignment="1">
      <alignment vertical="center" wrapText="1"/>
      <protection/>
    </xf>
    <xf numFmtId="174" fontId="23" fillId="0" borderId="13" xfId="54" applyNumberFormat="1" applyFont="1" applyBorder="1" applyAlignment="1">
      <alignment vertical="center" wrapText="1"/>
      <protection/>
    </xf>
    <xf numFmtId="174" fontId="22" fillId="0" borderId="13" xfId="54" applyNumberFormat="1" applyFont="1" applyFill="1" applyBorder="1" applyAlignment="1">
      <alignment vertical="center" wrapText="1"/>
      <protection/>
    </xf>
    <xf numFmtId="174" fontId="23" fillId="0" borderId="13" xfId="54" applyNumberFormat="1" applyFont="1" applyFill="1" applyBorder="1" applyAlignment="1">
      <alignment vertical="center" wrapText="1"/>
      <protection/>
    </xf>
    <xf numFmtId="174" fontId="22" fillId="0" borderId="13" xfId="54" applyNumberFormat="1" applyFont="1" applyBorder="1" applyAlignment="1">
      <alignment horizontal="center" vertical="center" wrapText="1"/>
      <protection/>
    </xf>
    <xf numFmtId="176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30" fillId="0" borderId="0" xfId="54" applyFont="1" applyAlignment="1">
      <alignment vertical="center"/>
      <protection/>
    </xf>
    <xf numFmtId="0" fontId="31" fillId="0" borderId="0" xfId="54" applyFont="1" applyAlignment="1">
      <alignment vertical="center"/>
      <protection/>
    </xf>
    <xf numFmtId="4" fontId="31" fillId="0" borderId="0" xfId="54" applyNumberFormat="1" applyFont="1" applyAlignment="1">
      <alignment vertical="center"/>
      <protection/>
    </xf>
    <xf numFmtId="0" fontId="0" fillId="0" borderId="0" xfId="0" applyBorder="1" applyAlignment="1">
      <alignment/>
    </xf>
    <xf numFmtId="0" fontId="3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2" fillId="0" borderId="10" xfId="54" applyFont="1" applyBorder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0" fontId="22" fillId="0" borderId="13" xfId="54" applyFont="1" applyFill="1" applyBorder="1" applyAlignment="1">
      <alignment vertical="center"/>
      <protection/>
    </xf>
    <xf numFmtId="0" fontId="23" fillId="0" borderId="10" xfId="54" applyFont="1" applyBorder="1" applyAlignment="1">
      <alignment vertical="center"/>
      <protection/>
    </xf>
    <xf numFmtId="0" fontId="23" fillId="0" borderId="10" xfId="54" applyFont="1" applyFill="1" applyBorder="1" applyAlignment="1">
      <alignment vertical="center"/>
      <protection/>
    </xf>
    <xf numFmtId="0" fontId="23" fillId="0" borderId="13" xfId="54" applyFont="1" applyFill="1" applyBorder="1" applyAlignment="1">
      <alignment vertical="center"/>
      <protection/>
    </xf>
    <xf numFmtId="49" fontId="22" fillId="0" borderId="10" xfId="54" applyNumberFormat="1" applyFont="1" applyBorder="1" applyAlignment="1">
      <alignment horizontal="center" vertical="center" wrapText="1"/>
      <protection/>
    </xf>
    <xf numFmtId="2" fontId="23" fillId="0" borderId="10" xfId="54" applyNumberFormat="1" applyFont="1" applyBorder="1" applyAlignment="1">
      <alignment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22" fillId="0" borderId="12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vertical="center"/>
      <protection/>
    </xf>
    <xf numFmtId="0" fontId="22" fillId="0" borderId="13" xfId="54" applyFont="1" applyBorder="1" applyAlignment="1">
      <alignment horizontal="center" vertical="center"/>
      <protection/>
    </xf>
    <xf numFmtId="0" fontId="22" fillId="0" borderId="14" xfId="54" applyFont="1" applyBorder="1" applyAlignment="1">
      <alignment horizontal="center" vertical="center"/>
      <protection/>
    </xf>
    <xf numFmtId="174" fontId="35" fillId="0" borderId="10" xfId="54" applyNumberFormat="1" applyFont="1" applyBorder="1" applyAlignment="1">
      <alignment vertical="center" wrapText="1"/>
      <protection/>
    </xf>
    <xf numFmtId="49" fontId="22" fillId="0" borderId="13" xfId="54" applyNumberFormat="1" applyFont="1" applyBorder="1" applyAlignment="1">
      <alignment horizontal="center" vertical="center" wrapText="1"/>
      <protection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22" fillId="0" borderId="19" xfId="54" applyFont="1" applyBorder="1" applyAlignment="1">
      <alignment horizontal="center" vertical="center" wrapText="1"/>
      <protection/>
    </xf>
    <xf numFmtId="0" fontId="22" fillId="0" borderId="20" xfId="54" applyFont="1" applyBorder="1" applyAlignment="1">
      <alignment horizontal="center" vertical="center" wrapText="1"/>
      <protection/>
    </xf>
    <xf numFmtId="0" fontId="36" fillId="0" borderId="21" xfId="0" applyFont="1" applyBorder="1" applyAlignment="1">
      <alignment horizontal="center" vertical="top" wrapText="1"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23" xfId="54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8" fillId="0" borderId="25" xfId="54" applyFont="1" applyBorder="1" applyAlignment="1">
      <alignment horizontal="center" vertical="center" wrapText="1"/>
      <protection/>
    </xf>
    <xf numFmtId="0" fontId="28" fillId="0" borderId="26" xfId="54" applyFont="1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28" fillId="0" borderId="25" xfId="54" applyNumberFormat="1" applyFont="1" applyBorder="1" applyAlignment="1">
      <alignment horizontal="center" vertical="center" wrapText="1"/>
      <protection/>
    </xf>
    <xf numFmtId="176" fontId="28" fillId="0" borderId="26" xfId="54" applyNumberFormat="1" applyFont="1" applyBorder="1" applyAlignment="1">
      <alignment horizontal="center" vertical="center" wrapText="1"/>
      <protection/>
    </xf>
    <xf numFmtId="176" fontId="28" fillId="0" borderId="27" xfId="54" applyNumberFormat="1" applyFont="1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 vertical="center" wrapText="1"/>
      <protection/>
    </xf>
    <xf numFmtId="0" fontId="28" fillId="0" borderId="29" xfId="54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8" fillId="0" borderId="21" xfId="54" applyFont="1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28" fillId="0" borderId="31" xfId="54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28" fillId="0" borderId="18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25" xfId="54" applyFont="1" applyBorder="1" applyAlignment="1">
      <alignment horizontal="center" vertical="center" textRotation="90" wrapText="1"/>
      <protection/>
    </xf>
    <xf numFmtId="0" fontId="32" fillId="0" borderId="26" xfId="0" applyFont="1" applyBorder="1" applyAlignment="1">
      <alignment horizontal="center" vertical="center" textRotation="90"/>
    </xf>
    <xf numFmtId="0" fontId="32" fillId="0" borderId="32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ожение к 156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5"/>
  <sheetViews>
    <sheetView tabSelected="1" view="pageBreakPreview" zoomScale="78" zoomScaleSheetLayoutView="78" zoomScalePageLayoutView="0" workbookViewId="0" topLeftCell="A10">
      <selection activeCell="J21" sqref="J21"/>
    </sheetView>
  </sheetViews>
  <sheetFormatPr defaultColWidth="10.25390625" defaultRowHeight="12.75"/>
  <cols>
    <col min="1" max="1" width="6.00390625" style="1" customWidth="1"/>
    <col min="2" max="2" width="20.875" style="2" customWidth="1"/>
    <col min="3" max="3" width="43.25390625" style="2" customWidth="1"/>
    <col min="4" max="4" width="10.375" style="2" customWidth="1"/>
    <col min="5" max="5" width="10.25390625" style="3" customWidth="1"/>
    <col min="6" max="6" width="10.25390625" style="2" customWidth="1"/>
    <col min="7" max="7" width="16.25390625" style="2" customWidth="1"/>
    <col min="8" max="8" width="13.125" style="2" customWidth="1"/>
    <col min="9" max="9" width="15.625" style="2" customWidth="1"/>
    <col min="10" max="10" width="13.25390625" style="2" customWidth="1"/>
    <col min="11" max="11" width="11.875" style="3" customWidth="1"/>
    <col min="12" max="12" width="22.625" style="2" customWidth="1"/>
    <col min="13" max="13" width="13.25390625" style="2" customWidth="1"/>
    <col min="14" max="14" width="10.125" style="2" customWidth="1"/>
    <col min="15" max="15" width="10.75390625" style="2" customWidth="1"/>
    <col min="16" max="16" width="12.00390625" style="2" customWidth="1"/>
    <col min="17" max="23" width="10.25390625" style="2" customWidth="1"/>
    <col min="24" max="24" width="11.625" style="2" customWidth="1"/>
    <col min="25" max="25" width="15.25390625" style="2" customWidth="1"/>
    <col min="26" max="16384" width="10.25390625" style="2" customWidth="1"/>
  </cols>
  <sheetData>
    <row r="1" spans="16:23" ht="15.75">
      <c r="P1" s="9"/>
      <c r="W1" s="8" t="s">
        <v>44</v>
      </c>
    </row>
    <row r="2" spans="16:22" ht="15.75">
      <c r="P2" s="9"/>
      <c r="V2" s="2" t="s">
        <v>45</v>
      </c>
    </row>
    <row r="3" spans="16:22" ht="15.75">
      <c r="P3" s="9"/>
      <c r="V3" s="2" t="s">
        <v>46</v>
      </c>
    </row>
    <row r="4" spans="16:22" ht="15.75">
      <c r="P4" s="9"/>
      <c r="V4" s="2" t="s">
        <v>47</v>
      </c>
    </row>
    <row r="5" spans="16:22" ht="15.75">
      <c r="P5" s="10"/>
      <c r="V5" s="2" t="s">
        <v>48</v>
      </c>
    </row>
    <row r="6" ht="15.75">
      <c r="X6" s="2" t="s">
        <v>49</v>
      </c>
    </row>
    <row r="7" spans="6:24" ht="15.75">
      <c r="F7" s="4"/>
      <c r="L7" s="4" t="s">
        <v>3</v>
      </c>
      <c r="X7" s="9" t="s">
        <v>2</v>
      </c>
    </row>
    <row r="8" spans="6:12" ht="15.75">
      <c r="F8" s="4"/>
      <c r="L8" s="4" t="s">
        <v>4</v>
      </c>
    </row>
    <row r="9" spans="6:12" ht="15.75">
      <c r="F9" s="4"/>
      <c r="L9" s="4" t="s">
        <v>64</v>
      </c>
    </row>
    <row r="10" spans="6:12" ht="15.75">
      <c r="F10" s="5"/>
      <c r="L10" s="5" t="s">
        <v>5</v>
      </c>
    </row>
    <row r="11" spans="6:19" ht="15.75">
      <c r="F11" s="4"/>
      <c r="L11" s="4" t="s">
        <v>6</v>
      </c>
      <c r="M11" s="41"/>
      <c r="N11" s="41"/>
      <c r="O11" s="41"/>
      <c r="P11" s="41"/>
      <c r="Q11" s="41"/>
      <c r="R11" s="41"/>
      <c r="S11" s="41"/>
    </row>
    <row r="12" spans="6:12" ht="15.75">
      <c r="F12" s="5"/>
      <c r="L12" s="5" t="s">
        <v>7</v>
      </c>
    </row>
    <row r="13" spans="6:12" ht="15.75">
      <c r="F13" s="4"/>
      <c r="L13" s="4" t="s">
        <v>8</v>
      </c>
    </row>
    <row r="14" spans="2:19" ht="68.25" customHeight="1">
      <c r="B14" s="42"/>
      <c r="C14" s="43"/>
      <c r="D14" s="43"/>
      <c r="E14" s="43"/>
      <c r="F14" s="43"/>
      <c r="G14" s="43"/>
      <c r="H14" s="43"/>
      <c r="I14" s="43"/>
      <c r="J14" s="96" t="s">
        <v>65</v>
      </c>
      <c r="K14" s="97"/>
      <c r="L14" s="97"/>
      <c r="M14" s="97"/>
      <c r="N14" s="97"/>
      <c r="O14" s="43"/>
      <c r="P14" s="43"/>
      <c r="Q14" s="43"/>
      <c r="R14" s="43"/>
      <c r="S14" s="43"/>
    </row>
    <row r="15" spans="6:7" ht="16.5" thickBot="1">
      <c r="F15" s="4"/>
      <c r="G15" s="4"/>
    </row>
    <row r="16" spans="1:25" ht="51.75" customHeight="1">
      <c r="A16" s="86" t="s">
        <v>18</v>
      </c>
      <c r="B16" s="89" t="s">
        <v>32</v>
      </c>
      <c r="C16" s="89"/>
      <c r="D16" s="89"/>
      <c r="E16" s="89"/>
      <c r="F16" s="89"/>
      <c r="G16" s="89"/>
      <c r="H16" s="90" t="s">
        <v>63</v>
      </c>
      <c r="I16" s="89" t="s">
        <v>23</v>
      </c>
      <c r="J16" s="89"/>
      <c r="K16" s="89"/>
      <c r="L16" s="89"/>
      <c r="M16" s="89" t="s">
        <v>25</v>
      </c>
      <c r="N16" s="89"/>
      <c r="O16" s="89"/>
      <c r="P16" s="91"/>
      <c r="Q16" s="68" t="s">
        <v>50</v>
      </c>
      <c r="R16" s="68"/>
      <c r="S16" s="68"/>
      <c r="T16" s="68"/>
      <c r="U16" s="68"/>
      <c r="V16" s="68"/>
      <c r="W16" s="68"/>
      <c r="X16" s="68"/>
      <c r="Y16" s="69" t="s">
        <v>59</v>
      </c>
    </row>
    <row r="17" spans="1:25" ht="51.75" customHeight="1">
      <c r="A17" s="87"/>
      <c r="B17" s="73" t="s">
        <v>19</v>
      </c>
      <c r="C17" s="76" t="s">
        <v>20</v>
      </c>
      <c r="D17" s="76" t="s">
        <v>21</v>
      </c>
      <c r="E17" s="79" t="s">
        <v>62</v>
      </c>
      <c r="F17" s="80"/>
      <c r="G17" s="83" t="s">
        <v>22</v>
      </c>
      <c r="H17" s="74"/>
      <c r="I17" s="73" t="s">
        <v>10</v>
      </c>
      <c r="J17" s="73" t="s">
        <v>0</v>
      </c>
      <c r="K17" s="73" t="s">
        <v>24</v>
      </c>
      <c r="L17" s="73" t="s">
        <v>9</v>
      </c>
      <c r="M17" s="92" t="s">
        <v>26</v>
      </c>
      <c r="N17" s="93"/>
      <c r="O17" s="73" t="s">
        <v>29</v>
      </c>
      <c r="P17" s="73" t="s">
        <v>30</v>
      </c>
      <c r="Q17" s="60" t="s">
        <v>55</v>
      </c>
      <c r="R17" s="61"/>
      <c r="S17" s="60" t="s">
        <v>56</v>
      </c>
      <c r="T17" s="61"/>
      <c r="U17" s="64" t="s">
        <v>57</v>
      </c>
      <c r="V17" s="65"/>
      <c r="W17" s="64" t="s">
        <v>61</v>
      </c>
      <c r="X17" s="65"/>
      <c r="Y17" s="70"/>
    </row>
    <row r="18" spans="1:25" ht="103.5" customHeight="1">
      <c r="A18" s="88"/>
      <c r="B18" s="74"/>
      <c r="C18" s="77"/>
      <c r="D18" s="77"/>
      <c r="E18" s="81"/>
      <c r="F18" s="82"/>
      <c r="G18" s="84"/>
      <c r="H18" s="74"/>
      <c r="I18" s="74"/>
      <c r="J18" s="74"/>
      <c r="K18" s="74"/>
      <c r="L18" s="74"/>
      <c r="M18" s="94"/>
      <c r="N18" s="95"/>
      <c r="O18" s="74"/>
      <c r="P18" s="74"/>
      <c r="Q18" s="62"/>
      <c r="R18" s="63"/>
      <c r="S18" s="62"/>
      <c r="T18" s="63"/>
      <c r="U18" s="66" t="s">
        <v>58</v>
      </c>
      <c r="V18" s="67"/>
      <c r="W18" s="66" t="s">
        <v>58</v>
      </c>
      <c r="X18" s="67"/>
      <c r="Y18" s="71"/>
    </row>
    <row r="19" spans="1:25" s="6" customFormat="1" ht="53.25" customHeight="1">
      <c r="A19" s="88"/>
      <c r="B19" s="75"/>
      <c r="C19" s="78"/>
      <c r="D19" s="78"/>
      <c r="E19" s="11" t="s">
        <v>10</v>
      </c>
      <c r="F19" s="11" t="s">
        <v>0</v>
      </c>
      <c r="G19" s="85"/>
      <c r="H19" s="75"/>
      <c r="I19" s="75"/>
      <c r="J19" s="75"/>
      <c r="K19" s="75"/>
      <c r="L19" s="75"/>
      <c r="M19" s="11" t="s">
        <v>27</v>
      </c>
      <c r="N19" s="11" t="s">
        <v>28</v>
      </c>
      <c r="O19" s="75"/>
      <c r="P19" s="75"/>
      <c r="Q19" s="37" t="s">
        <v>51</v>
      </c>
      <c r="R19" s="37" t="s">
        <v>52</v>
      </c>
      <c r="S19" s="37" t="s">
        <v>51</v>
      </c>
      <c r="T19" s="37" t="s">
        <v>52</v>
      </c>
      <c r="U19" s="37" t="s">
        <v>53</v>
      </c>
      <c r="V19" s="37" t="s">
        <v>54</v>
      </c>
      <c r="W19" s="37" t="s">
        <v>51</v>
      </c>
      <c r="X19" s="37" t="s">
        <v>52</v>
      </c>
      <c r="Y19" s="72"/>
    </row>
    <row r="20" spans="1:25" s="6" customFormat="1" ht="18.75" customHeight="1">
      <c r="A20" s="26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27">
        <v>16</v>
      </c>
      <c r="Q20" s="12">
        <v>17</v>
      </c>
      <c r="R20" s="27">
        <v>18</v>
      </c>
      <c r="S20" s="12">
        <v>19</v>
      </c>
      <c r="T20" s="27">
        <v>20</v>
      </c>
      <c r="U20" s="12">
        <v>21</v>
      </c>
      <c r="V20" s="27">
        <v>22</v>
      </c>
      <c r="W20" s="12">
        <v>23</v>
      </c>
      <c r="X20" s="27">
        <v>24</v>
      </c>
      <c r="Y20" s="27">
        <v>25</v>
      </c>
    </row>
    <row r="21" spans="1:25" s="6" customFormat="1" ht="57" customHeight="1">
      <c r="A21" s="28">
        <v>2</v>
      </c>
      <c r="B21" s="98" t="s">
        <v>31</v>
      </c>
      <c r="C21" s="13" t="s">
        <v>11</v>
      </c>
      <c r="D21" s="14"/>
      <c r="E21" s="21">
        <v>635040</v>
      </c>
      <c r="F21" s="21">
        <v>669383</v>
      </c>
      <c r="G21" s="51" t="s">
        <v>66</v>
      </c>
      <c r="H21" s="36">
        <v>79036</v>
      </c>
      <c r="I21" s="15">
        <f>I22+I23+I24+I25+I26+I29+I30</f>
        <v>485025.30000000005</v>
      </c>
      <c r="J21" s="15">
        <f>J22+J23+J24+J25+J26+J29+J30</f>
        <v>485046.38800000004</v>
      </c>
      <c r="K21" s="15">
        <f aca="true" t="shared" si="0" ref="K21:K30">J21-I21</f>
        <v>21.087999999988824</v>
      </c>
      <c r="L21" s="18" t="s">
        <v>41</v>
      </c>
      <c r="M21" s="15">
        <f>M22+M23+M24+M25+M26+M29+M30</f>
        <v>485046.38800000004</v>
      </c>
      <c r="N21" s="22" t="s">
        <v>60</v>
      </c>
      <c r="O21" s="22" t="s">
        <v>60</v>
      </c>
      <c r="P21" s="22" t="s">
        <v>60</v>
      </c>
      <c r="Q21" s="48">
        <v>110.1</v>
      </c>
      <c r="R21" s="48">
        <v>110.5</v>
      </c>
      <c r="S21" s="48">
        <v>71</v>
      </c>
      <c r="T21" s="48">
        <v>68</v>
      </c>
      <c r="U21" s="48">
        <v>15.2</v>
      </c>
      <c r="V21" s="48">
        <v>15.2</v>
      </c>
      <c r="W21" s="45"/>
      <c r="X21" s="45"/>
      <c r="Y21" s="54" t="s">
        <v>60</v>
      </c>
    </row>
    <row r="22" spans="1:25" s="6" customFormat="1" ht="48" customHeight="1">
      <c r="A22" s="28">
        <v>3</v>
      </c>
      <c r="B22" s="99"/>
      <c r="C22" s="25" t="s">
        <v>38</v>
      </c>
      <c r="D22" s="14" t="s">
        <v>40</v>
      </c>
      <c r="E22" s="15"/>
      <c r="F22" s="20"/>
      <c r="G22" s="51" t="s">
        <v>66</v>
      </c>
      <c r="H22" s="16"/>
      <c r="I22" s="15">
        <v>229685.2</v>
      </c>
      <c r="J22" s="20">
        <v>229685.2</v>
      </c>
      <c r="K22" s="15">
        <f t="shared" si="0"/>
        <v>0</v>
      </c>
      <c r="L22" s="16"/>
      <c r="M22" s="20">
        <v>229685.2</v>
      </c>
      <c r="N22" s="22" t="s">
        <v>60</v>
      </c>
      <c r="O22" s="22" t="s">
        <v>60</v>
      </c>
      <c r="P22" s="22" t="s">
        <v>60</v>
      </c>
      <c r="Q22" s="48"/>
      <c r="R22" s="48"/>
      <c r="S22" s="48">
        <v>74</v>
      </c>
      <c r="T22" s="48">
        <v>70</v>
      </c>
      <c r="U22" s="44"/>
      <c r="V22" s="44"/>
      <c r="W22" s="45"/>
      <c r="X22" s="45"/>
      <c r="Y22" s="54" t="s">
        <v>60</v>
      </c>
    </row>
    <row r="23" spans="1:25" s="6" customFormat="1" ht="48" customHeight="1">
      <c r="A23" s="28">
        <v>4</v>
      </c>
      <c r="B23" s="99"/>
      <c r="C23" s="24" t="s">
        <v>36</v>
      </c>
      <c r="D23" s="14" t="s">
        <v>40</v>
      </c>
      <c r="E23" s="15"/>
      <c r="F23" s="20"/>
      <c r="G23" s="51" t="s">
        <v>66</v>
      </c>
      <c r="H23" s="16"/>
      <c r="I23" s="15">
        <v>36180.1</v>
      </c>
      <c r="J23" s="20">
        <v>35725.21</v>
      </c>
      <c r="K23" s="58">
        <f t="shared" si="0"/>
        <v>-454.8899999999994</v>
      </c>
      <c r="L23" s="18" t="s">
        <v>41</v>
      </c>
      <c r="M23" s="20">
        <v>35725.21</v>
      </c>
      <c r="N23" s="22" t="s">
        <v>60</v>
      </c>
      <c r="O23" s="22" t="s">
        <v>60</v>
      </c>
      <c r="P23" s="22" t="s">
        <v>60</v>
      </c>
      <c r="Q23" s="44"/>
      <c r="R23" s="48"/>
      <c r="S23" s="44">
        <v>0</v>
      </c>
      <c r="T23" s="44">
        <v>0</v>
      </c>
      <c r="U23" s="44"/>
      <c r="V23" s="44"/>
      <c r="W23" s="45"/>
      <c r="X23" s="45"/>
      <c r="Y23" s="54" t="s">
        <v>60</v>
      </c>
    </row>
    <row r="24" spans="1:25" s="6" customFormat="1" ht="51.75" customHeight="1">
      <c r="A24" s="28">
        <v>5</v>
      </c>
      <c r="B24" s="99"/>
      <c r="C24" s="24" t="s">
        <v>37</v>
      </c>
      <c r="D24" s="14" t="s">
        <v>40</v>
      </c>
      <c r="E24" s="15"/>
      <c r="F24" s="20"/>
      <c r="G24" s="51" t="s">
        <v>66</v>
      </c>
      <c r="H24" s="16"/>
      <c r="I24" s="15">
        <v>43819.9</v>
      </c>
      <c r="J24" s="20">
        <v>43819</v>
      </c>
      <c r="K24" s="58">
        <f t="shared" si="0"/>
        <v>-0.9000000000014552</v>
      </c>
      <c r="L24" s="18" t="s">
        <v>41</v>
      </c>
      <c r="M24" s="20">
        <v>43819</v>
      </c>
      <c r="N24" s="22" t="s">
        <v>60</v>
      </c>
      <c r="O24" s="22" t="s">
        <v>60</v>
      </c>
      <c r="P24" s="22" t="s">
        <v>60</v>
      </c>
      <c r="Q24" s="44"/>
      <c r="R24" s="48"/>
      <c r="S24" s="44">
        <v>0</v>
      </c>
      <c r="T24" s="44">
        <v>0</v>
      </c>
      <c r="U24" s="44"/>
      <c r="V24" s="44"/>
      <c r="W24" s="45"/>
      <c r="X24" s="45"/>
      <c r="Y24" s="54" t="s">
        <v>60</v>
      </c>
    </row>
    <row r="25" spans="1:25" s="6" customFormat="1" ht="37.5" customHeight="1">
      <c r="A25" s="28">
        <v>6</v>
      </c>
      <c r="B25" s="99"/>
      <c r="C25" s="29" t="s">
        <v>33</v>
      </c>
      <c r="D25" s="14" t="s">
        <v>40</v>
      </c>
      <c r="E25" s="16"/>
      <c r="F25" s="16"/>
      <c r="G25" s="51" t="s">
        <v>66</v>
      </c>
      <c r="H25" s="16"/>
      <c r="I25" s="15">
        <v>60000</v>
      </c>
      <c r="J25" s="15">
        <v>60000</v>
      </c>
      <c r="K25" s="15">
        <f t="shared" si="0"/>
        <v>0</v>
      </c>
      <c r="L25" s="16"/>
      <c r="M25" s="15">
        <v>60000</v>
      </c>
      <c r="N25" s="22" t="s">
        <v>60</v>
      </c>
      <c r="O25" s="22" t="s">
        <v>60</v>
      </c>
      <c r="P25" s="22" t="s">
        <v>60</v>
      </c>
      <c r="Q25" s="44"/>
      <c r="R25" s="48"/>
      <c r="S25" s="48">
        <v>70</v>
      </c>
      <c r="T25" s="48">
        <v>68</v>
      </c>
      <c r="U25" s="48"/>
      <c r="V25" s="48"/>
      <c r="W25" s="53">
        <v>71</v>
      </c>
      <c r="X25" s="53">
        <v>42</v>
      </c>
      <c r="Y25" s="54" t="s">
        <v>60</v>
      </c>
    </row>
    <row r="26" spans="1:25" s="6" customFormat="1" ht="39" customHeight="1">
      <c r="A26" s="28">
        <v>7</v>
      </c>
      <c r="B26" s="99"/>
      <c r="C26" s="13" t="s">
        <v>1</v>
      </c>
      <c r="D26" s="14" t="s">
        <v>40</v>
      </c>
      <c r="E26" s="16"/>
      <c r="F26" s="16"/>
      <c r="G26" s="51" t="s">
        <v>66</v>
      </c>
      <c r="H26" s="16"/>
      <c r="I26" s="15">
        <f>I27+I28</f>
        <v>80360.20000000001</v>
      </c>
      <c r="J26" s="15">
        <f>J27+J28</f>
        <v>80360.20000000001</v>
      </c>
      <c r="K26" s="15">
        <f t="shared" si="0"/>
        <v>0</v>
      </c>
      <c r="L26" s="16"/>
      <c r="M26" s="15">
        <f>M27+M28</f>
        <v>80360.20000000001</v>
      </c>
      <c r="N26" s="22" t="s">
        <v>60</v>
      </c>
      <c r="O26" s="22" t="s">
        <v>60</v>
      </c>
      <c r="P26" s="22" t="s">
        <v>60</v>
      </c>
      <c r="Q26" s="52"/>
      <c r="R26" s="48"/>
      <c r="S26" s="48">
        <v>69</v>
      </c>
      <c r="T26" s="48">
        <v>66</v>
      </c>
      <c r="U26" s="44"/>
      <c r="V26" s="44"/>
      <c r="W26" s="53">
        <v>2</v>
      </c>
      <c r="X26" s="45">
        <v>0</v>
      </c>
      <c r="Y26" s="54" t="s">
        <v>60</v>
      </c>
    </row>
    <row r="27" spans="1:25" s="6" customFormat="1" ht="35.25" customHeight="1">
      <c r="A27" s="28">
        <v>8</v>
      </c>
      <c r="B27" s="99"/>
      <c r="C27" s="23" t="s">
        <v>34</v>
      </c>
      <c r="D27" s="14" t="s">
        <v>40</v>
      </c>
      <c r="E27" s="15"/>
      <c r="F27" s="16"/>
      <c r="G27" s="51" t="s">
        <v>66</v>
      </c>
      <c r="H27" s="16"/>
      <c r="I27" s="16">
        <v>40417.3</v>
      </c>
      <c r="J27" s="16">
        <v>40417.3</v>
      </c>
      <c r="K27" s="15">
        <f t="shared" si="0"/>
        <v>0</v>
      </c>
      <c r="L27" s="16"/>
      <c r="M27" s="16">
        <v>40417.3</v>
      </c>
      <c r="N27" s="22" t="s">
        <v>60</v>
      </c>
      <c r="O27" s="22" t="s">
        <v>60</v>
      </c>
      <c r="P27" s="22" t="s">
        <v>60</v>
      </c>
      <c r="Q27" s="44"/>
      <c r="R27" s="44"/>
      <c r="S27" s="44">
        <v>69</v>
      </c>
      <c r="T27" s="44">
        <v>66</v>
      </c>
      <c r="U27" s="44"/>
      <c r="V27" s="44"/>
      <c r="W27" s="45">
        <v>1</v>
      </c>
      <c r="X27" s="45">
        <v>0</v>
      </c>
      <c r="Y27" s="54" t="s">
        <v>60</v>
      </c>
    </row>
    <row r="28" spans="1:25" s="6" customFormat="1" ht="46.5" customHeight="1">
      <c r="A28" s="28">
        <v>9</v>
      </c>
      <c r="B28" s="99"/>
      <c r="C28" s="23" t="s">
        <v>35</v>
      </c>
      <c r="D28" s="14" t="s">
        <v>40</v>
      </c>
      <c r="E28" s="15"/>
      <c r="F28" s="16"/>
      <c r="G28" s="51" t="s">
        <v>66</v>
      </c>
      <c r="H28" s="16"/>
      <c r="I28" s="16">
        <v>39942.9</v>
      </c>
      <c r="J28" s="16">
        <v>39942.9</v>
      </c>
      <c r="K28" s="15">
        <f t="shared" si="0"/>
        <v>0</v>
      </c>
      <c r="L28" s="16"/>
      <c r="M28" s="16">
        <v>39942.9</v>
      </c>
      <c r="N28" s="22" t="s">
        <v>60</v>
      </c>
      <c r="O28" s="22" t="s">
        <v>60</v>
      </c>
      <c r="P28" s="22" t="s">
        <v>60</v>
      </c>
      <c r="Q28" s="44"/>
      <c r="R28" s="44"/>
      <c r="S28" s="44">
        <v>69</v>
      </c>
      <c r="T28" s="44">
        <v>66</v>
      </c>
      <c r="U28" s="44"/>
      <c r="V28" s="44"/>
      <c r="W28" s="45">
        <v>1</v>
      </c>
      <c r="X28" s="45">
        <v>0</v>
      </c>
      <c r="Y28" s="54" t="s">
        <v>60</v>
      </c>
    </row>
    <row r="29" spans="1:25" s="7" customFormat="1" ht="66" customHeight="1">
      <c r="A29" s="28">
        <v>10</v>
      </c>
      <c r="B29" s="99"/>
      <c r="C29" s="17" t="s">
        <v>12</v>
      </c>
      <c r="D29" s="14" t="s">
        <v>40</v>
      </c>
      <c r="E29" s="15"/>
      <c r="F29" s="18"/>
      <c r="G29" s="51" t="s">
        <v>66</v>
      </c>
      <c r="H29" s="18"/>
      <c r="I29" s="19">
        <v>18654.13</v>
      </c>
      <c r="J29" s="19">
        <v>18888.96</v>
      </c>
      <c r="K29" s="15">
        <f t="shared" si="0"/>
        <v>234.8299999999981</v>
      </c>
      <c r="L29" s="18" t="s">
        <v>39</v>
      </c>
      <c r="M29" s="19">
        <v>18888.96</v>
      </c>
      <c r="N29" s="22" t="s">
        <v>60</v>
      </c>
      <c r="O29" s="22" t="s">
        <v>60</v>
      </c>
      <c r="P29" s="22" t="s">
        <v>60</v>
      </c>
      <c r="Q29" s="49"/>
      <c r="R29" s="49"/>
      <c r="S29" s="46">
        <v>0</v>
      </c>
      <c r="T29" s="46">
        <v>0</v>
      </c>
      <c r="U29" s="44"/>
      <c r="V29" s="44"/>
      <c r="W29" s="45"/>
      <c r="X29" s="45"/>
      <c r="Y29" s="54" t="s">
        <v>60</v>
      </c>
    </row>
    <row r="30" spans="1:25" s="7" customFormat="1" ht="61.5" customHeight="1" thickBot="1">
      <c r="A30" s="28">
        <v>11</v>
      </c>
      <c r="B30" s="100"/>
      <c r="C30" s="30" t="s">
        <v>13</v>
      </c>
      <c r="D30" s="31" t="s">
        <v>40</v>
      </c>
      <c r="E30" s="32"/>
      <c r="F30" s="33"/>
      <c r="G30" s="59" t="s">
        <v>66</v>
      </c>
      <c r="H30" s="33"/>
      <c r="I30" s="34">
        <v>16325.77</v>
      </c>
      <c r="J30" s="34">
        <v>16567.818</v>
      </c>
      <c r="K30" s="32">
        <f t="shared" si="0"/>
        <v>242.04799999999886</v>
      </c>
      <c r="L30" s="33" t="s">
        <v>42</v>
      </c>
      <c r="M30" s="34">
        <v>16567.818</v>
      </c>
      <c r="N30" s="35" t="s">
        <v>60</v>
      </c>
      <c r="O30" s="35" t="s">
        <v>60</v>
      </c>
      <c r="P30" s="35" t="s">
        <v>60</v>
      </c>
      <c r="Q30" s="50"/>
      <c r="R30" s="50"/>
      <c r="S30" s="47">
        <v>0</v>
      </c>
      <c r="T30" s="47">
        <v>0</v>
      </c>
      <c r="U30" s="55"/>
      <c r="V30" s="55"/>
      <c r="W30" s="56"/>
      <c r="X30" s="56"/>
      <c r="Y30" s="57" t="s">
        <v>60</v>
      </c>
    </row>
    <row r="32" spans="1:16" s="3" customFormat="1" ht="15.75">
      <c r="A32" s="1"/>
      <c r="B32" s="2"/>
      <c r="L32" s="2"/>
      <c r="M32" s="2"/>
      <c r="N32" s="2"/>
      <c r="O32" s="2"/>
      <c r="P32" s="2"/>
    </row>
    <row r="34" spans="1:16" s="3" customFormat="1" ht="15.75">
      <c r="A34" s="1"/>
      <c r="B34" s="2"/>
      <c r="M34" s="2"/>
      <c r="N34" s="2"/>
      <c r="O34" s="2"/>
      <c r="P34" s="2"/>
    </row>
    <row r="35" ht="15.75">
      <c r="C35" s="2" t="s">
        <v>43</v>
      </c>
    </row>
    <row r="43" spans="8:16" ht="20.25">
      <c r="H43" s="38" t="s">
        <v>14</v>
      </c>
      <c r="I43" s="39"/>
      <c r="J43" s="40"/>
      <c r="K43" s="39"/>
      <c r="L43" s="39"/>
      <c r="M43" s="39"/>
      <c r="N43" s="39"/>
      <c r="O43" s="38" t="s">
        <v>17</v>
      </c>
      <c r="P43" s="40"/>
    </row>
    <row r="44" spans="8:16" ht="20.25">
      <c r="H44" s="39"/>
      <c r="I44" s="39"/>
      <c r="J44" s="40"/>
      <c r="K44" s="39"/>
      <c r="L44" s="39"/>
      <c r="M44" s="39"/>
      <c r="N44" s="39"/>
      <c r="O44" s="39"/>
      <c r="P44" s="40"/>
    </row>
    <row r="45" spans="8:16" ht="20.25">
      <c r="H45" s="38" t="s">
        <v>15</v>
      </c>
      <c r="I45" s="39"/>
      <c r="J45" s="40"/>
      <c r="K45" s="39"/>
      <c r="L45" s="39"/>
      <c r="M45" s="39"/>
      <c r="N45" s="39"/>
      <c r="O45" s="38" t="s">
        <v>16</v>
      </c>
      <c r="P45" s="40"/>
    </row>
  </sheetData>
  <sheetProtection/>
  <mergeCells count="27">
    <mergeCell ref="J14:N14"/>
    <mergeCell ref="A16:A19"/>
    <mergeCell ref="B16:G16"/>
    <mergeCell ref="H16:H19"/>
    <mergeCell ref="I16:L16"/>
    <mergeCell ref="M16:P16"/>
    <mergeCell ref="L17:L19"/>
    <mergeCell ref="M17:N18"/>
    <mergeCell ref="O17:O19"/>
    <mergeCell ref="P17:P19"/>
    <mergeCell ref="Q16:X16"/>
    <mergeCell ref="Y16:Y19"/>
    <mergeCell ref="B17:B19"/>
    <mergeCell ref="C17:C19"/>
    <mergeCell ref="D17:D19"/>
    <mergeCell ref="E17:F18"/>
    <mergeCell ref="G17:G19"/>
    <mergeCell ref="I17:I19"/>
    <mergeCell ref="J17:J19"/>
    <mergeCell ref="K17:K19"/>
    <mergeCell ref="B21:B30"/>
    <mergeCell ref="Q17:R18"/>
    <mergeCell ref="S17:T18"/>
    <mergeCell ref="U17:V17"/>
    <mergeCell ref="W17:X17"/>
    <mergeCell ref="U18:V18"/>
    <mergeCell ref="W18:X18"/>
  </mergeCells>
  <printOptions horizontalCentered="1"/>
  <pageMargins left="0.24" right="0.2362204724409449" top="0.1968503937007874" bottom="0.1968503937007874" header="0" footer="0"/>
  <pageSetup horizontalDpi="600" verticalDpi="600" orientation="landscape" paperSize="9" scale="42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Гаухар</dc:creator>
  <cp:keywords/>
  <dc:description/>
  <cp:lastModifiedBy>User</cp:lastModifiedBy>
  <cp:lastPrinted>2016-12-13T09:10:39Z</cp:lastPrinted>
  <dcterms:created xsi:type="dcterms:W3CDTF">2014-05-22T04:11:11Z</dcterms:created>
  <dcterms:modified xsi:type="dcterms:W3CDTF">2018-11-19T05:34:55Z</dcterms:modified>
  <cp:category/>
  <cp:version/>
  <cp:contentType/>
  <cp:contentStatus/>
</cp:coreProperties>
</file>